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2018" sheetId="2" r:id="rId1"/>
    <sheet name="2019" sheetId="1" r:id="rId2"/>
  </sheets>
  <calcPr calcId="162913" calcMode="manual"/>
</workbook>
</file>

<file path=xl/calcChain.xml><?xml version="1.0" encoding="utf-8"?>
<calcChain xmlns="http://schemas.openxmlformats.org/spreadsheetml/2006/main">
  <c r="R178" i="1" l="1"/>
  <c r="Q178" i="1"/>
  <c r="P178" i="1"/>
  <c r="O178" i="1"/>
  <c r="P126" i="2"/>
  <c r="Q126" i="2"/>
  <c r="O126" i="2"/>
  <c r="R126" i="2"/>
  <c r="K118" i="2" l="1"/>
  <c r="J118" i="2" s="1"/>
  <c r="K119" i="2"/>
  <c r="J119" i="2" s="1"/>
  <c r="K120" i="2"/>
  <c r="J120" i="2" s="1"/>
  <c r="K121" i="2"/>
  <c r="J121" i="2" s="1"/>
  <c r="K122" i="2"/>
  <c r="J122" i="2" s="1"/>
  <c r="K123" i="2"/>
  <c r="J123" i="2" s="1"/>
  <c r="K124" i="2"/>
  <c r="J124" i="2" s="1"/>
  <c r="K125" i="2"/>
  <c r="J125" i="2" s="1"/>
  <c r="N126" i="2" l="1"/>
  <c r="M126" i="2"/>
  <c r="L12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126" i="2" l="1"/>
  <c r="K126" i="2"/>
  <c r="L178" i="1"/>
  <c r="M178" i="1"/>
  <c r="N17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6" i="1"/>
  <c r="K178" i="1" l="1"/>
  <c r="J178" i="1"/>
</calcChain>
</file>

<file path=xl/sharedStrings.xml><?xml version="1.0" encoding="utf-8"?>
<sst xmlns="http://schemas.openxmlformats.org/spreadsheetml/2006/main" count="2500" uniqueCount="880">
  <si>
    <t>peste 45 de ani</t>
  </si>
  <si>
    <t>Nr. crt.</t>
  </si>
  <si>
    <t>Denumire angajator</t>
  </si>
  <si>
    <t>Localitate angajator</t>
  </si>
  <si>
    <t>Judeţ angajator</t>
  </si>
  <si>
    <t>Data înregistrare cerere</t>
  </si>
  <si>
    <t>16-24 ani</t>
  </si>
  <si>
    <t>25-44 ani</t>
  </si>
  <si>
    <t>Nr. Total persoane incadrate, din care:</t>
  </si>
  <si>
    <t>AJOFM/  AMOFM</t>
  </si>
  <si>
    <t>Sursa de finantare</t>
  </si>
  <si>
    <t>Data înregistrare convenţie (solutionare cerere)</t>
  </si>
  <si>
    <t>Suma solicitata</t>
  </si>
  <si>
    <t>Lista angajatorilor beneficiari de subventii in perioada  01.01.2019 - 31.12.2019 conform prevederilor legii 76/2002 privind sistemul asigurarilor pentru somaj si stimularea ocuparii fortei de munca</t>
  </si>
  <si>
    <t>Baza legală (art. Legea nr. 76/2002)</t>
  </si>
  <si>
    <t>Someri neindemnizati, din care:</t>
  </si>
  <si>
    <t>Nr persoane carora le-au incetat raporturile de munca in prima luna dupa finalizarea subventiei</t>
  </si>
  <si>
    <t>CUI angajator</t>
  </si>
  <si>
    <t>BUZAU</t>
  </si>
  <si>
    <t>HORUS</t>
  </si>
  <si>
    <t xml:space="preserve">AVEMIO CONCEPT CONSTRUCT </t>
  </si>
  <si>
    <t>GEORGESCU INSTAL</t>
  </si>
  <si>
    <t>CREATIVE SMART BUSINESS</t>
  </si>
  <si>
    <t>BRADEX</t>
  </si>
  <si>
    <t>MISTERA DEZCONSTRUCT</t>
  </si>
  <si>
    <t>WMC GUARD</t>
  </si>
  <si>
    <t>VINTAGE EDILITAR</t>
  </si>
  <si>
    <t>STEDAN NED DINAMIC</t>
  </si>
  <si>
    <t>SUPER ALEXANDER</t>
  </si>
  <si>
    <t>MONOLIT HOUSE INVEST</t>
  </si>
  <si>
    <t>AS WOOD BUSINESS ART</t>
  </si>
  <si>
    <t>EDA LOIAL</t>
  </si>
  <si>
    <t>GEODICI IDEAL SILV</t>
  </si>
  <si>
    <t>AQUILA</t>
  </si>
  <si>
    <t>MULTIVIT FRESH EXPRESS</t>
  </si>
  <si>
    <t xml:space="preserve">IMFOR PROD </t>
  </si>
  <si>
    <t>CRISAGRA 2003</t>
  </si>
  <si>
    <t>DINU SHINE CONF</t>
  </si>
  <si>
    <t>AAYLEX PROD</t>
  </si>
  <si>
    <t>SCANDO</t>
  </si>
  <si>
    <t>ANACRIS DALIN</t>
  </si>
  <si>
    <t>CABANA POIANA IZVORANU</t>
  </si>
  <si>
    <t>SIMIONESCU IULIA I.I.</t>
  </si>
  <si>
    <t>AUTOCOM SERVICE</t>
  </si>
  <si>
    <t>FRET COM</t>
  </si>
  <si>
    <t>AGAPIE FLORIN I.I.</t>
  </si>
  <si>
    <t>EXCEL CONTEX</t>
  </si>
  <si>
    <t>CREATIVE EVENT MANAGEMENT</t>
  </si>
  <si>
    <t>MTA</t>
  </si>
  <si>
    <t>RADETEX  BETRIEB</t>
  </si>
  <si>
    <t>PRINT CART &amp; PACK</t>
  </si>
  <si>
    <t>PRODUSE TRAD LA AMY</t>
  </si>
  <si>
    <t>IRIS PHARM</t>
  </si>
  <si>
    <t>RM.SARAT</t>
  </si>
  <si>
    <t>PATARLAGELE</t>
  </si>
  <si>
    <t>COSTESTI</t>
  </si>
  <si>
    <t>VALCELELE</t>
  </si>
  <si>
    <t>V. RAMNICULUI</t>
  </si>
  <si>
    <t>ZIDURI</t>
  </si>
  <si>
    <t>BALTA ALBA</t>
  </si>
  <si>
    <t>TISAU</t>
  </si>
  <si>
    <t>MEREI</t>
  </si>
  <si>
    <t>SCUTELNICI</t>
  </si>
  <si>
    <t>BLAJANI</t>
  </si>
  <si>
    <t>BERCA</t>
  </si>
  <si>
    <t>9633/10.09.2018</t>
  </si>
  <si>
    <t>9890/13.09.2018</t>
  </si>
  <si>
    <t>9309/04.09.2018</t>
  </si>
  <si>
    <t>9483/06.09.2018</t>
  </si>
  <si>
    <t>9539/07.09.2018</t>
  </si>
  <si>
    <t>9569/10.09.2018</t>
  </si>
  <si>
    <t>9484/06.09.2018</t>
  </si>
  <si>
    <t>9933/14.09.2018</t>
  </si>
  <si>
    <t>9834/12.09.2018</t>
  </si>
  <si>
    <t>9761/11.09.2018</t>
  </si>
  <si>
    <t>9904/14.09.2018</t>
  </si>
  <si>
    <t>9720/11.09.2018</t>
  </si>
  <si>
    <t>9733/11.09.2018</t>
  </si>
  <si>
    <t>9400/06.09.2018</t>
  </si>
  <si>
    <t>9325/05/09/2018</t>
  </si>
  <si>
    <t>9480/06.09.2018</t>
  </si>
  <si>
    <t>9891/13.09.2018</t>
  </si>
  <si>
    <t>9324/05/09/2018</t>
  </si>
  <si>
    <t>10245/24.09.2018</t>
  </si>
  <si>
    <t>9338/05.09.2018</t>
  </si>
  <si>
    <t>9317/05.09.2018</t>
  </si>
  <si>
    <t>9732/11.09.2018</t>
  </si>
  <si>
    <t>9642/10.09.2018</t>
  </si>
  <si>
    <t>9935/14.09.2018</t>
  </si>
  <si>
    <t>10934/11.10.2018</t>
  </si>
  <si>
    <t>10982/11.10.2018</t>
  </si>
  <si>
    <t>10417/27.09.2018</t>
  </si>
  <si>
    <t>10895/10.10.2018</t>
  </si>
  <si>
    <t>10258/24.09.2018</t>
  </si>
  <si>
    <t>10500/01.10.2018</t>
  </si>
  <si>
    <t>10710/.04.10.2018</t>
  </si>
  <si>
    <t>10638/03.10.2018</t>
  </si>
  <si>
    <t>11367/25.10.2018</t>
  </si>
  <si>
    <t>10637/03.10.2018</t>
  </si>
  <si>
    <t>6/1/02.05.2019</t>
  </si>
  <si>
    <t>8/1/02.05.2019</t>
  </si>
  <si>
    <t>9/1/02.05.2019</t>
  </si>
  <si>
    <t>14/1/02.05.2019</t>
  </si>
  <si>
    <t>21/1/02.05.2019</t>
  </si>
  <si>
    <t>22/1/02.05.2019</t>
  </si>
  <si>
    <t>26/1/02.05.2019</t>
  </si>
  <si>
    <t>27/1/02.05.2019</t>
  </si>
  <si>
    <t>32/1/02.05.2019</t>
  </si>
  <si>
    <t>33/1/02.05.2019</t>
  </si>
  <si>
    <t>34/1/02.05.2019</t>
  </si>
  <si>
    <t>35/1/02.05.2019</t>
  </si>
  <si>
    <t>36/1/02.05.2019</t>
  </si>
  <si>
    <t>37/1/02.05.2019</t>
  </si>
  <si>
    <t>40/1/02.05.2019</t>
  </si>
  <si>
    <t>41/1/02.05.2019</t>
  </si>
  <si>
    <t>42/1/02.05.2019</t>
  </si>
  <si>
    <t>47/1/02.05.2019</t>
  </si>
  <si>
    <t>48/1/02.05.2019</t>
  </si>
  <si>
    <t>54/1/02.05.2019</t>
  </si>
  <si>
    <t>57/1/02.05.2019</t>
  </si>
  <si>
    <t>61/1/02.05.2019</t>
  </si>
  <si>
    <t>62/1/02.05.2019</t>
  </si>
  <si>
    <t>63/1/02.05.2019</t>
  </si>
  <si>
    <t>64/1/02.05.2019</t>
  </si>
  <si>
    <t>70/1/02.05.2019</t>
  </si>
  <si>
    <t>71/1/02.05.2019</t>
  </si>
  <si>
    <t>72/1/02.05.2019</t>
  </si>
  <si>
    <t>73/1/02.05.2019</t>
  </si>
  <si>
    <t>74/1/02.05.2019</t>
  </si>
  <si>
    <t>75/1/02.05.2019</t>
  </si>
  <si>
    <t>84/1/02.05.2019</t>
  </si>
  <si>
    <t>86/1/02.05.2019</t>
  </si>
  <si>
    <t>2/1/02.05.2019</t>
  </si>
  <si>
    <t>ART 85</t>
  </si>
  <si>
    <t>ART 80</t>
  </si>
  <si>
    <t>CABINET AVOCATURA IUGA IONUT</t>
  </si>
  <si>
    <t>LEX PROTECT</t>
  </si>
  <si>
    <t>DANI VALI HOUSE</t>
  </si>
  <si>
    <t>MAGNUS GUARD</t>
  </si>
  <si>
    <t>FAVORIT GRUP</t>
  </si>
  <si>
    <t>MIH BIO VET</t>
  </si>
  <si>
    <t>PF DIACONU  GH  ION</t>
  </si>
  <si>
    <t>MARINA</t>
  </si>
  <si>
    <t>VULCANI RAL TRANZIT</t>
  </si>
  <si>
    <t>CONFIDENT SECURITY</t>
  </si>
  <si>
    <t>EDILPAN PETRUS CONSTRUCT</t>
  </si>
  <si>
    <t>UK BRN LADYS FESHION</t>
  </si>
  <si>
    <t>MADY QUALITY DESIGN</t>
  </si>
  <si>
    <t>ANDRA GM STOP SHOP</t>
  </si>
  <si>
    <t>BOGMAG AMENAJARI</t>
  </si>
  <si>
    <t>TWOP MONE N STIL</t>
  </si>
  <si>
    <t>PRIAMEX</t>
  </si>
  <si>
    <t>MISEDA DISTRIB PTG</t>
  </si>
  <si>
    <t>GIVAN FOREST</t>
  </si>
  <si>
    <t>AGRILID ACTIV</t>
  </si>
  <si>
    <t>SERVICE INTER PROD</t>
  </si>
  <si>
    <t>DRALE TG</t>
  </si>
  <si>
    <t>ASOC.SF IOAN IACOB</t>
  </si>
  <si>
    <t>TARPAN G OANA  MIHAELA CAB.MED.</t>
  </si>
  <si>
    <t>FAL EXPERT CLEAN</t>
  </si>
  <si>
    <t>PANICART</t>
  </si>
  <si>
    <t>EDDEL EXPERT TEAM</t>
  </si>
  <si>
    <t>VYCTORY EXPERT</t>
  </si>
  <si>
    <t>MARI CONF EURO EST</t>
  </si>
  <si>
    <t>ALBINUTA VESELA</t>
  </si>
  <si>
    <t>IND CEMA INTERNATIONAL</t>
  </si>
  <si>
    <t>PCI TRUCK TAILOR</t>
  </si>
  <si>
    <t>BANI LA NEVOIE IFN</t>
  </si>
  <si>
    <t>AMENAJARE PEISAGISTICA</t>
  </si>
  <si>
    <t>OLTEANU PRO SSM</t>
  </si>
  <si>
    <t>EXPERT OPRISAN</t>
  </si>
  <si>
    <t>PRODINVEST GRUP 99</t>
  </si>
  <si>
    <t>PRODOR</t>
  </si>
  <si>
    <t>TRICOSIB</t>
  </si>
  <si>
    <t>LEGNO ART</t>
  </si>
  <si>
    <t>CNR NEMIRADA  CONF</t>
  </si>
  <si>
    <t>REGIA AUT. MUN. RAM</t>
  </si>
  <si>
    <t>PATY BEBE DULCE</t>
  </si>
  <si>
    <t>RAISOF SUPER MARKET</t>
  </si>
  <si>
    <t>CRYSTAL COMPANY</t>
  </si>
  <si>
    <t>STALPU</t>
  </si>
  <si>
    <t>PIRSCOV</t>
  </si>
  <si>
    <t>NEHOIU</t>
  </si>
  <si>
    <t>RIMNICU SARAT</t>
  </si>
  <si>
    <t>BUDA</t>
  </si>
  <si>
    <t>PATIRLAGELE</t>
  </si>
  <si>
    <t>GL.SARAT</t>
  </si>
  <si>
    <t>PIETROASELE</t>
  </si>
  <si>
    <t>PODGORIA</t>
  </si>
  <si>
    <t>MARACINENI</t>
  </si>
  <si>
    <t>SPATARU</t>
  </si>
  <si>
    <t>1.1/02/05/2019</t>
  </si>
  <si>
    <t>2.1/02/05/2019</t>
  </si>
  <si>
    <t>4.1/02/05/2019</t>
  </si>
  <si>
    <t>5.1/02/05/2019</t>
  </si>
  <si>
    <t>15.1/02/05/2019</t>
  </si>
  <si>
    <t>16.1/02/05/2019</t>
  </si>
  <si>
    <t>17.1/02/05/2019</t>
  </si>
  <si>
    <t>18.1/02/05/2019</t>
  </si>
  <si>
    <t>19.1/02/05/2019</t>
  </si>
  <si>
    <t>20.1/02/05/2019</t>
  </si>
  <si>
    <t>23.1/02/05/2019</t>
  </si>
  <si>
    <t>24.1/02/05/2019</t>
  </si>
  <si>
    <t>28.1/02/05/2019</t>
  </si>
  <si>
    <t>29.1/02/05/2019</t>
  </si>
  <si>
    <t>30.1/02/05/2019</t>
  </si>
  <si>
    <t>31.1/02/05/2019</t>
  </si>
  <si>
    <t>38.1/02/05/2019</t>
  </si>
  <si>
    <t>39.1/02/05/2019</t>
  </si>
  <si>
    <t>43.1/02/05/2019</t>
  </si>
  <si>
    <t>44.1/02/05/2019</t>
  </si>
  <si>
    <t>45.1/02/05/2019</t>
  </si>
  <si>
    <t>46.1/02/05/2019</t>
  </si>
  <si>
    <t>49.1/02.05.2019</t>
  </si>
  <si>
    <t>51.1/02/05/2019</t>
  </si>
  <si>
    <t>52.1/02/05/2019</t>
  </si>
  <si>
    <t>53.1/02/05/2019</t>
  </si>
  <si>
    <t>55.1/02/05/2019</t>
  </si>
  <si>
    <t>56.1/02/05/2019</t>
  </si>
  <si>
    <t>58.1/02/05/209</t>
  </si>
  <si>
    <t>59.1/02/05/2019</t>
  </si>
  <si>
    <t>60.1/02/05/2019</t>
  </si>
  <si>
    <t>65.1/02/05/2019</t>
  </si>
  <si>
    <t>66.1/02/05/2019</t>
  </si>
  <si>
    <t>67.1/02/05/2019</t>
  </si>
  <si>
    <t>68.1/02/05/2019</t>
  </si>
  <si>
    <t>69.1/02/05/2019</t>
  </si>
  <si>
    <t>76.1/02/05/2019</t>
  </si>
  <si>
    <t>77.1/02/05/2019</t>
  </si>
  <si>
    <t>78.1/02/05/2019</t>
  </si>
  <si>
    <t>79.1/02/05/2019</t>
  </si>
  <si>
    <t>80.1/02/05/2019</t>
  </si>
  <si>
    <t>81.1/02/05/2019</t>
  </si>
  <si>
    <t>82.1/02/05/2019</t>
  </si>
  <si>
    <t>83.1/02/05/2019</t>
  </si>
  <si>
    <t>85.1/02/05/2019</t>
  </si>
  <si>
    <t>10984/12.10.2018</t>
  </si>
  <si>
    <t>11218/19.10.2018</t>
  </si>
  <si>
    <t>9364/05.09.2018</t>
  </si>
  <si>
    <t>9485/06.09.2018</t>
  </si>
  <si>
    <t>9568/10.09.2018</t>
  </si>
  <si>
    <t>9365/05.09.2018</t>
  </si>
  <si>
    <t>9603/10.09.2018</t>
  </si>
  <si>
    <t>9861/13.09.2018</t>
  </si>
  <si>
    <t>9580/10.09.2018</t>
  </si>
  <si>
    <t>9482/06.09.2018</t>
  </si>
  <si>
    <t>9538/07.09.2018</t>
  </si>
  <si>
    <t>9418/06.09.2018</t>
  </si>
  <si>
    <t>9395/06.09.2018</t>
  </si>
  <si>
    <t>9860/13.09.2018</t>
  </si>
  <si>
    <t>9604/10.09.2018</t>
  </si>
  <si>
    <t>9390/06.09.2018</t>
  </si>
  <si>
    <t>9571/10.09.2018</t>
  </si>
  <si>
    <t>9465/06.09.2018</t>
  </si>
  <si>
    <t>9749/11.09.2018</t>
  </si>
  <si>
    <t>10065/19.09.2018</t>
  </si>
  <si>
    <t>10228/24.09.2018</t>
  </si>
  <si>
    <t>9572/10.09.2018</t>
  </si>
  <si>
    <t>9570/10.09.2018</t>
  </si>
  <si>
    <t>10922/10.10.2018</t>
  </si>
  <si>
    <t>1902/18.02.2019</t>
  </si>
  <si>
    <t>9458/06.09.2018</t>
  </si>
  <si>
    <t>9638/10.09.2018</t>
  </si>
  <si>
    <t>10087/19.09.2018</t>
  </si>
  <si>
    <t>9809/12.09.2018</t>
  </si>
  <si>
    <t>9776/11.09.2018</t>
  </si>
  <si>
    <t>11272/22.10.2018</t>
  </si>
  <si>
    <t>10246/24.09.2018</t>
  </si>
  <si>
    <t>9454/06.09.2018</t>
  </si>
  <si>
    <t>10318/25.09.2018</t>
  </si>
  <si>
    <t>10319/25.09.2018</t>
  </si>
  <si>
    <t>9385/06.09.2018</t>
  </si>
  <si>
    <t>11670/05.11.2018</t>
  </si>
  <si>
    <t>10717/04.10.2018</t>
  </si>
  <si>
    <t>10247/24.09.2018</t>
  </si>
  <si>
    <t>10097/19.09.2018</t>
  </si>
  <si>
    <t>11835/09.11.2018</t>
  </si>
  <si>
    <t>10385/26.09.2018</t>
  </si>
  <si>
    <t>11021/15.10.2018</t>
  </si>
  <si>
    <t>ALEXANDER FACTORY NISS</t>
  </si>
  <si>
    <t>CRISTIM PRODCOM</t>
  </si>
  <si>
    <t>INTER WOOD GEOMAR</t>
  </si>
  <si>
    <t>KONDORCAD LANDSURV</t>
  </si>
  <si>
    <t>LORY ROX GOLD</t>
  </si>
  <si>
    <t>MERIDIAN MI 92</t>
  </si>
  <si>
    <t>NEROMTEX</t>
  </si>
  <si>
    <t>PRACTISOL</t>
  </si>
  <si>
    <t>STEFAN MONTANA</t>
  </si>
  <si>
    <t>SWEET PIECE OF CAKE</t>
  </si>
  <si>
    <t>FLR CONS UNIC GROUP</t>
  </si>
  <si>
    <t>MISTERA</t>
  </si>
  <si>
    <t>CONSTRUCT TRANS</t>
  </si>
  <si>
    <t>ASOCIATIA ISTRITA ASEZAMANT</t>
  </si>
  <si>
    <t>PROD LEMN JR</t>
  </si>
  <si>
    <t>AGROTREND</t>
  </si>
  <si>
    <t>PF MIROSLAV CORNELIA</t>
  </si>
  <si>
    <t>PROD TRAD GABIOTI</t>
  </si>
  <si>
    <t>RESTAURANT SPATARU</t>
  </si>
  <si>
    <t>ROMTERM</t>
  </si>
  <si>
    <t>BOGDAN BI MARKET</t>
  </si>
  <si>
    <t>PLUS CONF MOB</t>
  </si>
  <si>
    <t>HEURTEY PETROCHEM MANUFACTURING</t>
  </si>
  <si>
    <t>BACIU EXPERT</t>
  </si>
  <si>
    <t>ZILNI PLANET</t>
  </si>
  <si>
    <t>MARFLOR</t>
  </si>
  <si>
    <t>LUCA SI MATEI ACTIV</t>
  </si>
  <si>
    <t>ADY COM SERVICE</t>
  </si>
  <si>
    <t>NEW ABC COM</t>
  </si>
  <si>
    <t>COMTURISM MARKET</t>
  </si>
  <si>
    <t>TESAA DANSERV</t>
  </si>
  <si>
    <t>BUJI LOGISTIC TEAM</t>
  </si>
  <si>
    <t>LAVIPROD FOREST</t>
  </si>
  <si>
    <t>NEUROLIFE</t>
  </si>
  <si>
    <t>BREAZA</t>
  </si>
  <si>
    <t>VINTILA VODA</t>
  </si>
  <si>
    <t>SIRIU</t>
  </si>
  <si>
    <t>SAGEATA</t>
  </si>
  <si>
    <t>P. CALNAU</t>
  </si>
  <si>
    <t>RAMNICELU</t>
  </si>
  <si>
    <t>PANATAU</t>
  </si>
  <si>
    <t>VERNESTI</t>
  </si>
  <si>
    <t>12021/14.11.2018</t>
  </si>
  <si>
    <t>11232/20.10.2018</t>
  </si>
  <si>
    <t>10106/19.09.2018</t>
  </si>
  <si>
    <t>9892/13.09.2018</t>
  </si>
  <si>
    <t>11130/17.10.2018</t>
  </si>
  <si>
    <t>11390/25.10.2018</t>
  </si>
  <si>
    <t>10885/09.10.2018</t>
  </si>
  <si>
    <t>9991/17.09.2018</t>
  </si>
  <si>
    <t>11128/17.10.2018</t>
  </si>
  <si>
    <t>10773/05.10.2018</t>
  </si>
  <si>
    <t>9936/14.09.2018</t>
  </si>
  <si>
    <t>11093/16.10.2018</t>
  </si>
  <si>
    <t>10955/11.10.2018</t>
  </si>
  <si>
    <t>2517/28.02.2019</t>
  </si>
  <si>
    <t>9990/17.09.2018</t>
  </si>
  <si>
    <t>12844/07.12.2018</t>
  </si>
  <si>
    <t>11001/12.10.2018</t>
  </si>
  <si>
    <t>12491/28.11.2018</t>
  </si>
  <si>
    <t>12242/21.11.2018</t>
  </si>
  <si>
    <t>12861/10.12.2018</t>
  </si>
  <si>
    <t>11169/18.10.2018</t>
  </si>
  <si>
    <t>10325/25.09.2018</t>
  </si>
  <si>
    <t>11675/05.11.2018</t>
  </si>
  <si>
    <t>11529/31.10.2018</t>
  </si>
  <si>
    <t>12847/07.12.2018</t>
  </si>
  <si>
    <t>12058/15.11.2018</t>
  </si>
  <si>
    <t>11418/29.10.2018</t>
  </si>
  <si>
    <t>12975/12.12.2018</t>
  </si>
  <si>
    <t>12945/11.12.2018</t>
  </si>
  <si>
    <t>11403/26.10.2018</t>
  </si>
  <si>
    <t>12779/06.12.2018</t>
  </si>
  <si>
    <t>12348/22.11.2018</t>
  </si>
  <si>
    <t>11857/12.11.2018</t>
  </si>
  <si>
    <t>12235/20.11.2018</t>
  </si>
  <si>
    <t>10973/11.10.2018</t>
  </si>
  <si>
    <t>9937/14.09.2018</t>
  </si>
  <si>
    <t>11199/18.10.2018</t>
  </si>
  <si>
    <t>87/1/01.06.2019</t>
  </si>
  <si>
    <t>88//01.06.20194</t>
  </si>
  <si>
    <t>89/1/01.06.2019</t>
  </si>
  <si>
    <t>90/1/01.06.2019</t>
  </si>
  <si>
    <t>91/1/01.06.2019</t>
  </si>
  <si>
    <t>92/1/01.06.2019</t>
  </si>
  <si>
    <t>93/1/01.06.2019</t>
  </si>
  <si>
    <t>94/1/01.06.2019</t>
  </si>
  <si>
    <t>95/1/01.06.2019</t>
  </si>
  <si>
    <t>96/1/01.06.2019</t>
  </si>
  <si>
    <t>97/1/01.06.2019</t>
  </si>
  <si>
    <t>98/1/01.06.2019</t>
  </si>
  <si>
    <t>100/1/01.06.2019</t>
  </si>
  <si>
    <t>124/1/01.06.2019</t>
  </si>
  <si>
    <t>130/1/01.06.2019</t>
  </si>
  <si>
    <t>131/1/01.06.2019</t>
  </si>
  <si>
    <t>132/1/01.06.2019</t>
  </si>
  <si>
    <t>139/1/01.06.2019</t>
  </si>
  <si>
    <t>143/1/01.06.2019</t>
  </si>
  <si>
    <t>144/1/01.06.2019</t>
  </si>
  <si>
    <t>145/1/01.06.2019</t>
  </si>
  <si>
    <t>147/1/01.06.2019</t>
  </si>
  <si>
    <t>148/1/01.06.2019</t>
  </si>
  <si>
    <t>149/1/01.06.2019</t>
  </si>
  <si>
    <t>150/1/01.06.2019</t>
  </si>
  <si>
    <t>152/1/01.06.2019</t>
  </si>
  <si>
    <t>153/1/01.06.2019</t>
  </si>
  <si>
    <t>154/1/04.06.2019</t>
  </si>
  <si>
    <t>157/1/01.06.2019</t>
  </si>
  <si>
    <t>159/1/01.06.2019</t>
  </si>
  <si>
    <t>160/1/01.06.2019</t>
  </si>
  <si>
    <t>162/1/01.06.2019</t>
  </si>
  <si>
    <t>163/1/07.06.2019</t>
  </si>
  <si>
    <t>164/1/01.06.2019</t>
  </si>
  <si>
    <t>165/1/07.06.2019</t>
  </si>
  <si>
    <t>166/1/18.06.2019</t>
  </si>
  <si>
    <t>2/1/01.06.2019</t>
  </si>
  <si>
    <t>4/1/01.06.2019</t>
  </si>
  <si>
    <t>STOMAMED ESTET</t>
  </si>
  <si>
    <t>SILVIAN &amp; GENICA</t>
  </si>
  <si>
    <t>SPORT EMBROISERY</t>
  </si>
  <si>
    <t xml:space="preserve">LISER DENT </t>
  </si>
  <si>
    <t>MOARA DRAGAICILOR</t>
  </si>
  <si>
    <t>STEFY ART DESIGN</t>
  </si>
  <si>
    <t>ADI PROF</t>
  </si>
  <si>
    <t>ORHIDEEA ALBASTRA</t>
  </si>
  <si>
    <t>COLESIU VALENTIN PFA</t>
  </si>
  <si>
    <t>ATIPIK LEMN ART</t>
  </si>
  <si>
    <t>RAM USUR UTIL COM</t>
  </si>
  <si>
    <t>LUC GAL BIJOUX</t>
  </si>
  <si>
    <t>MARIUS PRIMO AMF</t>
  </si>
  <si>
    <t>B MOON TRICUB</t>
  </si>
  <si>
    <t>HEFAISTOS  INDUSTRY</t>
  </si>
  <si>
    <t>MAGNOLIANA PAV</t>
  </si>
  <si>
    <t>TUVIS COM 95</t>
  </si>
  <si>
    <t>DAMATA MIDI COF</t>
  </si>
  <si>
    <t>POPA N M STEFAN IF</t>
  </si>
  <si>
    <t>COMAN CM ANCA  ALEXANDRA I.F.</t>
  </si>
  <si>
    <t>POIANA CETATUII</t>
  </si>
  <si>
    <t>LAUR FLORY CONSTRUCT</t>
  </si>
  <si>
    <t>IDEAL DETECTIV</t>
  </si>
  <si>
    <t>CABINET DERATY VET CONSULT</t>
  </si>
  <si>
    <t>AGROSERV FUNDULEA</t>
  </si>
  <si>
    <t>PFA FUNDULEA</t>
  </si>
  <si>
    <t>BIAN</t>
  </si>
  <si>
    <t>MARHAR ALINOASA GOOD</t>
  </si>
  <si>
    <t>BG TRANS MAR</t>
  </si>
  <si>
    <t>ELEN NET</t>
  </si>
  <si>
    <t xml:space="preserve"> TOMA VALENTINA PFA</t>
  </si>
  <si>
    <t>DAKO DESIGN</t>
  </si>
  <si>
    <t>TIMIUS PROD 04</t>
  </si>
  <si>
    <t>DAC EDEN MOTORCYCLE</t>
  </si>
  <si>
    <t>MARA IMOBILIAR</t>
  </si>
  <si>
    <t xml:space="preserve">CHILIANCA </t>
  </si>
  <si>
    <t>DURAN FASHION</t>
  </si>
  <si>
    <t xml:space="preserve">RXC QUALITY SOLUTION </t>
  </si>
  <si>
    <t>RAMIVA</t>
  </si>
  <si>
    <t>G SELF ENGINEERING</t>
  </si>
  <si>
    <t>DRALE TG FASHION</t>
  </si>
  <si>
    <t>V.RIMNICULUI</t>
  </si>
  <si>
    <t>C.A.ROSETTI</t>
  </si>
  <si>
    <t>TINTESTI</t>
  </si>
  <si>
    <t>POGOANELE</t>
  </si>
  <si>
    <t>MAGURA</t>
  </si>
  <si>
    <t>BZUAU</t>
  </si>
  <si>
    <t>CHILIILE</t>
  </si>
  <si>
    <t>TOPLICENI</t>
  </si>
  <si>
    <t>11002/12.10.2018</t>
  </si>
  <si>
    <t>10307/25.09.2018</t>
  </si>
  <si>
    <t>9579/10.09.2018</t>
  </si>
  <si>
    <t>11761/07.11.2018</t>
  </si>
  <si>
    <t>11700/06.11.2018</t>
  </si>
  <si>
    <t>10191/21.09.2018</t>
  </si>
  <si>
    <t>11329/24.10.2018</t>
  </si>
  <si>
    <t>11306/23.10.2018</t>
  </si>
  <si>
    <t>11333/24.10.2018</t>
  </si>
  <si>
    <t>11990/14.11.2018</t>
  </si>
  <si>
    <t>10689/04.10.2018</t>
  </si>
  <si>
    <t>9964/17.09.2018</t>
  </si>
  <si>
    <t>10063/18/09/2018</t>
  </si>
  <si>
    <t>9636/10.09.2018</t>
  </si>
  <si>
    <t>9308/04.09.2018</t>
  </si>
  <si>
    <t>9366/05.09.2018</t>
  </si>
  <si>
    <t>10423/27.09.2018</t>
  </si>
  <si>
    <t>11075/16.10.2018</t>
  </si>
  <si>
    <t>11074/16.10.2018</t>
  </si>
  <si>
    <t>11758/07.11.2018</t>
  </si>
  <si>
    <t>9537/07.09.2018</t>
  </si>
  <si>
    <t>10942/11.10.2018</t>
  </si>
  <si>
    <t>11998/14.11.2018</t>
  </si>
  <si>
    <t>11997/14.11.2018</t>
  </si>
  <si>
    <t>11229/19.10.2018</t>
  </si>
  <si>
    <t>12207/20.11.2018</t>
  </si>
  <si>
    <t>11261/22.10.2018</t>
  </si>
  <si>
    <t>11467/29.10.2018</t>
  </si>
  <si>
    <t>12358/23.11.2018</t>
  </si>
  <si>
    <t>11880/12.11.2018</t>
  </si>
  <si>
    <t>12874/10.12.2018</t>
  </si>
  <si>
    <t>12236/21.11.2018</t>
  </si>
  <si>
    <t>10701/04.10.2018</t>
  </si>
  <si>
    <t>2878/08.03.2019</t>
  </si>
  <si>
    <t>11271/22.10.2018</t>
  </si>
  <si>
    <t>12650/04.12.2018</t>
  </si>
  <si>
    <t>11013/12.10.2018</t>
  </si>
  <si>
    <t>12406/26.11.2018</t>
  </si>
  <si>
    <t>12970/12.12.2018</t>
  </si>
  <si>
    <t>9486/06.09.2018</t>
  </si>
  <si>
    <t>11382/25.10.2018</t>
  </si>
  <si>
    <t>99.1/01/06/2019</t>
  </si>
  <si>
    <t>101.1/01/06/2019</t>
  </si>
  <si>
    <t>102.1/01/06/2019</t>
  </si>
  <si>
    <t>103.1/01/06/2019</t>
  </si>
  <si>
    <t>104.1/01/06/2019</t>
  </si>
  <si>
    <t>105.1/01/06/2019</t>
  </si>
  <si>
    <t>106.1/01/06/2019</t>
  </si>
  <si>
    <t>107.1/01/06/2019</t>
  </si>
  <si>
    <t>108.1/01/06/2019</t>
  </si>
  <si>
    <t>109.1/01/06/2019</t>
  </si>
  <si>
    <t>110.1/01/06/2019</t>
  </si>
  <si>
    <t>111.1/01/06/2019</t>
  </si>
  <si>
    <t>112.1/01/06/2019</t>
  </si>
  <si>
    <t>113.1/01/06/2019</t>
  </si>
  <si>
    <t>114.1/01/06/2019</t>
  </si>
  <si>
    <t>115.1/01/06/2019</t>
  </si>
  <si>
    <t>116.1/01/06/2019</t>
  </si>
  <si>
    <t>117.1/01/06/2019</t>
  </si>
  <si>
    <t>118.1/01/06/2019</t>
  </si>
  <si>
    <t>119.1/01/06/2019</t>
  </si>
  <si>
    <t>120.1/01/06/2019</t>
  </si>
  <si>
    <t>121.1/01/06/2019</t>
  </si>
  <si>
    <t>122.1/01/06/2019</t>
  </si>
  <si>
    <t>123.1/01/06/2019</t>
  </si>
  <si>
    <t>125.1/01/06/2019</t>
  </si>
  <si>
    <t>126.1/01/06/2019</t>
  </si>
  <si>
    <t>127.1/01/06/2019</t>
  </si>
  <si>
    <t>128.1/01/06/2019</t>
  </si>
  <si>
    <t>129.1/01/06/2019</t>
  </si>
  <si>
    <t>133.1/01/06/2019</t>
  </si>
  <si>
    <t>134.1/01/06/2019</t>
  </si>
  <si>
    <t>135.1/01/06/2019</t>
  </si>
  <si>
    <t>136.1/01/06/2019</t>
  </si>
  <si>
    <t>137.1/01/06/2019</t>
  </si>
  <si>
    <t>138.1/01/06/2019</t>
  </si>
  <si>
    <t>140.1/01/06/2019</t>
  </si>
  <si>
    <t>141.1/01/06/2019</t>
  </si>
  <si>
    <t>142.1/01/06/2019</t>
  </si>
  <si>
    <t>146.1/01/06/2019</t>
  </si>
  <si>
    <t>151.1/01/06/2019</t>
  </si>
  <si>
    <t>155/1/01.06.2019</t>
  </si>
  <si>
    <t>156/1/03.06.2019</t>
  </si>
  <si>
    <t>158/1/01.06.2019</t>
  </si>
  <si>
    <t>161/1/01.06.2019</t>
  </si>
  <si>
    <t>GEORGESCU INSTAL CONSTRUCT</t>
  </si>
  <si>
    <t>AQUA INTER SISTEMS</t>
  </si>
  <si>
    <t>11695/05.11.2018</t>
  </si>
  <si>
    <t>12944/11.12.2018</t>
  </si>
  <si>
    <t>273/1/01.09.2019</t>
  </si>
  <si>
    <t>277/1/01.10.2019</t>
  </si>
  <si>
    <t>278/1/01.10.2019</t>
  </si>
  <si>
    <t>282/1/03.10.2019</t>
  </si>
  <si>
    <t>3684/28.03.2019</t>
  </si>
  <si>
    <t>275/01/10/2019</t>
  </si>
  <si>
    <t>276/01/10/2019</t>
  </si>
  <si>
    <t>AVEMIO CONCEPT CONSTRUCT</t>
  </si>
  <si>
    <t>13269/20.12.2018</t>
  </si>
  <si>
    <t>11768/07.11.2018</t>
  </si>
  <si>
    <t>287/1/01.11.2019</t>
  </si>
  <si>
    <t>289/1/01.11.2019</t>
  </si>
  <si>
    <t>SOR CATERING AUTENTIC</t>
  </si>
  <si>
    <t>337/1-01.12.2019</t>
  </si>
  <si>
    <t>TOTAL</t>
  </si>
  <si>
    <t>FSE</t>
  </si>
  <si>
    <t>PRO ACCES RMPD ALTERNATIV ID 125311</t>
  </si>
  <si>
    <t>Conventii in derulare - nu e cazul</t>
  </si>
  <si>
    <t>BAVADI SERVICES SECURITY</t>
  </si>
  <si>
    <t>WMC CONF TEXTILE INTERNATIONAL</t>
  </si>
  <si>
    <t>19/1 01.10.2018</t>
  </si>
  <si>
    <t>17/1 01.10.2018</t>
  </si>
  <si>
    <t>18/1 01.10.2018</t>
  </si>
  <si>
    <t>WMC GUARD SECURITY</t>
  </si>
  <si>
    <t>23/1 01.10.2018</t>
  </si>
  <si>
    <t>PRO CLASSIC CARS</t>
  </si>
  <si>
    <t>BUJILOGISTIC TEAM</t>
  </si>
  <si>
    <t>STATION HUB CONCEPT</t>
  </si>
  <si>
    <t>PRORICOS 04</t>
  </si>
  <si>
    <t>MERIDIAN AGROIND</t>
  </si>
  <si>
    <t>IMFOR PROD</t>
  </si>
  <si>
    <t>RCV ATELIER REPARATII AUTO</t>
  </si>
  <si>
    <t>AS CONT EVAL SOLUTION</t>
  </si>
  <si>
    <t>PASIUNE PENTRU PERFECTIUNE</t>
  </si>
  <si>
    <t>SANMEDICA DENT</t>
  </si>
  <si>
    <t>TEHNOSTAR</t>
  </si>
  <si>
    <t>ALETONI SOLUTIONS</t>
  </si>
  <si>
    <t>FUNDATIA CRUCEA A-G</t>
  </si>
  <si>
    <t>KARMATEX PROSPER DESIGN</t>
  </si>
  <si>
    <t>MIASANLEX</t>
  </si>
  <si>
    <t>CLINICA MATCORD</t>
  </si>
  <si>
    <t>28/1 01.10.2018</t>
  </si>
  <si>
    <t>24/1 01.10.2018</t>
  </si>
  <si>
    <t>40/1 01.10.2018</t>
  </si>
  <si>
    <t>41/1 01.10.2018</t>
  </si>
  <si>
    <t>42/1 01.10.2018</t>
  </si>
  <si>
    <t>43/1 01.10.2018</t>
  </si>
  <si>
    <t>44/1 01.10.2018</t>
  </si>
  <si>
    <t>48/1 01.10.2018</t>
  </si>
  <si>
    <t>50/1 01.10.2018</t>
  </si>
  <si>
    <t>51/1 01.10.2018</t>
  </si>
  <si>
    <t>52/1 01.10.2018</t>
  </si>
  <si>
    <t>55/1 01.10.2018</t>
  </si>
  <si>
    <t>56/1 01.10.2018</t>
  </si>
  <si>
    <t>58/1 01.10.2018</t>
  </si>
  <si>
    <t>57/1 01.10.2018</t>
  </si>
  <si>
    <t>59/1 01.10.2018</t>
  </si>
  <si>
    <t>60/1 01.10.2018</t>
  </si>
  <si>
    <t>64/1 01.10.2018</t>
  </si>
  <si>
    <t>BRUTAREX PROD</t>
  </si>
  <si>
    <t>22/1 01.10.2018</t>
  </si>
  <si>
    <t>COMP. DE PROD. FEROVIARA</t>
  </si>
  <si>
    <t>21/1 01.10.2018</t>
  </si>
  <si>
    <t>CONFIDENT SECURITY GUARD</t>
  </si>
  <si>
    <t>38/1 01.10.2018</t>
  </si>
  <si>
    <t>DAMATA MIDICOF</t>
  </si>
  <si>
    <t>39/1 01.10.2018</t>
  </si>
  <si>
    <t>TURNATORIA DE NEFEROASE</t>
  </si>
  <si>
    <t>25/1 01.10.2018</t>
  </si>
  <si>
    <t>20/1 01.10.2018</t>
  </si>
  <si>
    <t>45/1 01.10.2018</t>
  </si>
  <si>
    <t>MOVEBOX ONE</t>
  </si>
  <si>
    <t>49/1 01.10.2018</t>
  </si>
  <si>
    <t>54/1 01.10.2018</t>
  </si>
  <si>
    <t>MAT CORD BIOMEDICA</t>
  </si>
  <si>
    <t>53/1 01.10.2018</t>
  </si>
  <si>
    <t>IDEEA DENT</t>
  </si>
  <si>
    <t>65/1 01.10.2018</t>
  </si>
  <si>
    <t>CONTAB COMPUTER</t>
  </si>
  <si>
    <t>2/1 01.10.2018</t>
  </si>
  <si>
    <t>ART 85.5</t>
  </si>
  <si>
    <t>ANDO GAZ</t>
  </si>
  <si>
    <t>FERMIT</t>
  </si>
  <si>
    <t>84/1 01.10.2018</t>
  </si>
  <si>
    <t>AGROBIAMAD COMPANY</t>
  </si>
  <si>
    <t>85/1 01.11.2018</t>
  </si>
  <si>
    <t>86/1 01.11.2018</t>
  </si>
  <si>
    <t>90/1 01.11.2018</t>
  </si>
  <si>
    <t>ALGO IMPORT EXPORT</t>
  </si>
  <si>
    <t>91/1 01.11.2018</t>
  </si>
  <si>
    <t>92/1 01.11.2018</t>
  </si>
  <si>
    <t>BMG IULGIM</t>
  </si>
  <si>
    <t>NEW TREND FASHION</t>
  </si>
  <si>
    <t>93/1 01.11.2018</t>
  </si>
  <si>
    <t>94/1 01.11.2018</t>
  </si>
  <si>
    <t>CIUI&amp; CICI</t>
  </si>
  <si>
    <t>CIP COM 2003</t>
  </si>
  <si>
    <t>LUXURY PASTRY CONCEPT</t>
  </si>
  <si>
    <t>SECRETUL GUSTARILOR D.L.BUNICA</t>
  </si>
  <si>
    <t>95/1 01.11.2018</t>
  </si>
  <si>
    <t>100/1 01.11.2018</t>
  </si>
  <si>
    <t>101/1 01.11.2018</t>
  </si>
  <si>
    <t>102/1 01.11.2018</t>
  </si>
  <si>
    <t>PREMIUM CAKE FACTORY</t>
  </si>
  <si>
    <t>DAVNE INDUSTRY SOLUTIONS</t>
  </si>
  <si>
    <t>103/1 01.11.2018</t>
  </si>
  <si>
    <t>109/1 01.11.2018</t>
  </si>
  <si>
    <t>COPIER SERVICE BUSINESS</t>
  </si>
  <si>
    <t>ORBIT SMART SOLUTION</t>
  </si>
  <si>
    <t>110/1 01.11.2018</t>
  </si>
  <si>
    <t>111/1 01.11.2018</t>
  </si>
  <si>
    <t>TRANS DIVERS</t>
  </si>
  <si>
    <t>112/1 01.11.2018</t>
  </si>
  <si>
    <t>116/1 01.11.2018</t>
  </si>
  <si>
    <t>118/1 01.11.2018</t>
  </si>
  <si>
    <t>MOBICOS LIMO</t>
  </si>
  <si>
    <t>ANDREFLOR TEXTIL PROD</t>
  </si>
  <si>
    <t>AUTOTRANZIT</t>
  </si>
  <si>
    <t>PRO CLEAN SPIRIT</t>
  </si>
  <si>
    <t>PFA BOSTAN MIHAELA</t>
  </si>
  <si>
    <t>MCA COMERCIAL</t>
  </si>
  <si>
    <t>120/1 01.11.2018</t>
  </si>
  <si>
    <t>123/1 01.11.2018</t>
  </si>
  <si>
    <t>124/1 01.11.2018</t>
  </si>
  <si>
    <t>128/1 01.11.2018</t>
  </si>
  <si>
    <t>137/1 01.11.2018</t>
  </si>
  <si>
    <t>138/1 01.11.2018</t>
  </si>
  <si>
    <t>141/1 01.11.2018</t>
  </si>
  <si>
    <t>MEGA EDIL LOGISTICS</t>
  </si>
  <si>
    <t>IVANUTA LI&amp;TI</t>
  </si>
  <si>
    <t>ADY COM &amp; GEO</t>
  </si>
  <si>
    <t>XELARUS COMFMET</t>
  </si>
  <si>
    <t>IDRIS MIRICONF FASHION</t>
  </si>
  <si>
    <t>142/1 01.11.2018</t>
  </si>
  <si>
    <t>143/1 01.11.2018</t>
  </si>
  <si>
    <t>144/1 01.11.2018</t>
  </si>
  <si>
    <t>145/1 01.11.2018</t>
  </si>
  <si>
    <t>146/1 01.11.2018</t>
  </si>
  <si>
    <t>BRAILESCU</t>
  </si>
  <si>
    <t>82/1 01.11.2018</t>
  </si>
  <si>
    <t>RAMIVA CONSULT</t>
  </si>
  <si>
    <t>83/1 01.11.2018</t>
  </si>
  <si>
    <t>87/1 01.11.2018</t>
  </si>
  <si>
    <t>88/1 01.11.2018</t>
  </si>
  <si>
    <t>89/1 01.11.2018</t>
  </si>
  <si>
    <t>ALEX 2000</t>
  </si>
  <si>
    <t>INBREAD STORE</t>
  </si>
  <si>
    <t>ERICA UNIQUE DESIGN</t>
  </si>
  <si>
    <t>96/1 01.11.2018</t>
  </si>
  <si>
    <t>97/1 01.11.2018</t>
  </si>
  <si>
    <t>98/1 01.11.2018</t>
  </si>
  <si>
    <t>CTLKATOTEX</t>
  </si>
  <si>
    <t>RXC QUALITY SOLUTIONS</t>
  </si>
  <si>
    <t>99/1 01.11.2018</t>
  </si>
  <si>
    <t>104/1 01.11.2018</t>
  </si>
  <si>
    <t>RG CONFART DESIGN MANUF.</t>
  </si>
  <si>
    <t>COMANDOR COM</t>
  </si>
  <si>
    <t>II VLAD FLORENTINA</t>
  </si>
  <si>
    <t>105/1 01.11.2018</t>
  </si>
  <si>
    <t>106/1 01.11.2018</t>
  </si>
  <si>
    <t>107/1 01.11.2018</t>
  </si>
  <si>
    <t>PFA OLTEANU MIHAITA</t>
  </si>
  <si>
    <t>MIREA MIHAELA MONICA II</t>
  </si>
  <si>
    <t>JUST SPRING ANGELS</t>
  </si>
  <si>
    <t>YOO GRUPPO MODA</t>
  </si>
  <si>
    <t>ARION SANDEL I.I.</t>
  </si>
  <si>
    <t>PRACTIC SMART TEAM</t>
  </si>
  <si>
    <t>ASPENTA 2007</t>
  </si>
  <si>
    <t>SCHROT DEMOLATION CARS</t>
  </si>
  <si>
    <t>V&amp;GFAMILY TUFANOIU</t>
  </si>
  <si>
    <t>PRACTIC PRODCOM</t>
  </si>
  <si>
    <t>AGROINTER</t>
  </si>
  <si>
    <t>108/1 01.11.2018</t>
  </si>
  <si>
    <t>113/1 01.11.2018</t>
  </si>
  <si>
    <t>114/1 01.11.2018</t>
  </si>
  <si>
    <t>115/1 01.11.2018</t>
  </si>
  <si>
    <t>117/1 01.11.2018</t>
  </si>
  <si>
    <t>119/1 01.11.2018</t>
  </si>
  <si>
    <t>121/1 01.11.2018</t>
  </si>
  <si>
    <t>122/1 01.11.2018</t>
  </si>
  <si>
    <t>125/1 01.11.2018</t>
  </si>
  <si>
    <t>126/1 01.11.2018</t>
  </si>
  <si>
    <t>127/1 01.11.2018</t>
  </si>
  <si>
    <t>DMA 11 FOREST</t>
  </si>
  <si>
    <t>MARALEX SHOES</t>
  </si>
  <si>
    <t>129/1 01.11.2018</t>
  </si>
  <si>
    <t>130/1 01.11.2018</t>
  </si>
  <si>
    <t>GEDA COM</t>
  </si>
  <si>
    <t>131/1 01.11.2018</t>
  </si>
  <si>
    <t>132/1 01.11.2018</t>
  </si>
  <si>
    <t>ALPHA MDN</t>
  </si>
  <si>
    <t>CMI DUMITRESCU RIMNIC</t>
  </si>
  <si>
    <t>VRK DENY&amp;ALEX LAND</t>
  </si>
  <si>
    <t>MATIAS AGRINVEST</t>
  </si>
  <si>
    <t>133/1 01.11.2018</t>
  </si>
  <si>
    <t>134/1 01.11.2018</t>
  </si>
  <si>
    <t>136/1 01.11.2018</t>
  </si>
  <si>
    <t>139/1 01.11.2018</t>
  </si>
  <si>
    <t>140/1 01.11.2018</t>
  </si>
  <si>
    <t>VALMAN TUR</t>
  </si>
  <si>
    <t>147/1 01.11.2018</t>
  </si>
  <si>
    <t>GAMA REC SERV</t>
  </si>
  <si>
    <t>CLANDESTINO PIZZA</t>
  </si>
  <si>
    <t>DIO PREST CONT MANAG.</t>
  </si>
  <si>
    <t>PAVEL MIB</t>
  </si>
  <si>
    <t>CMI MOISA ADRIANA</t>
  </si>
  <si>
    <t>GML AGRO MERCES</t>
  </si>
  <si>
    <t>LEGUME FRUCTE</t>
  </si>
  <si>
    <t>RM SARAT</t>
  </si>
  <si>
    <t>GALBINASI</t>
  </si>
  <si>
    <t>POSTA CALNAU</t>
  </si>
  <si>
    <t>COCHIRLEANCA</t>
  </si>
  <si>
    <t>UNGURIU</t>
  </si>
  <si>
    <t>BECENI</t>
  </si>
  <si>
    <t>VADU PASII</t>
  </si>
  <si>
    <t>CERNATESTI</t>
  </si>
  <si>
    <t>PADINA</t>
  </si>
  <si>
    <t>ULMENI</t>
  </si>
  <si>
    <t>GLODEANU SARAT</t>
  </si>
  <si>
    <t>AMARU</t>
  </si>
  <si>
    <t>148/1 01.12.2018</t>
  </si>
  <si>
    <t>149/1 01.12.2018</t>
  </si>
  <si>
    <t>150/1 01.12.2018</t>
  </si>
  <si>
    <t>152/1 01.12.2018</t>
  </si>
  <si>
    <t>153/1 01.12.2018</t>
  </si>
  <si>
    <t>154/1 01.12.2018</t>
  </si>
  <si>
    <t>155/1 01.12.2018</t>
  </si>
  <si>
    <t>158/1 01.12.2018</t>
  </si>
  <si>
    <t>3/1 01.12.2018</t>
  </si>
  <si>
    <t>151/1 01.12.2018</t>
  </si>
  <si>
    <t>156/1 01.12.2018</t>
  </si>
  <si>
    <t>157/1 01.12.2018</t>
  </si>
  <si>
    <t>159/1 01.12.2018</t>
  </si>
  <si>
    <t>Echipa de proiect</t>
  </si>
  <si>
    <t>Vesela Mariana</t>
  </si>
  <si>
    <t>Gioarsa Didina</t>
  </si>
  <si>
    <t>Iamandi Mirela</t>
  </si>
  <si>
    <t>Tarpan Sebastian</t>
  </si>
  <si>
    <t>Sindrilaru Marian - Responsabil financiar</t>
  </si>
  <si>
    <t>9518/07.09.2018</t>
  </si>
  <si>
    <t>9584/10.09.2018</t>
  </si>
  <si>
    <t>9582/10.09.2018</t>
  </si>
  <si>
    <t>9845/13.09.2018</t>
  </si>
  <si>
    <t>9499/07.09.2018</t>
  </si>
  <si>
    <t>9498/07.09.2018</t>
  </si>
  <si>
    <t>9377/06.09.2018</t>
  </si>
  <si>
    <t>9528/07.09.2018</t>
  </si>
  <si>
    <t>10463/28.09.2018</t>
  </si>
  <si>
    <t>9700/10.09.2018</t>
  </si>
  <si>
    <t>9388/06.09.2018</t>
  </si>
  <si>
    <t>9639/10.09.2018</t>
  </si>
  <si>
    <t>9258/04.09.2018</t>
  </si>
  <si>
    <t>9502/07.09.2018</t>
  </si>
  <si>
    <t>9503/07.09.2018</t>
  </si>
  <si>
    <t>9646/10.09.2018</t>
  </si>
  <si>
    <t>9470/06.09.2018</t>
  </si>
  <si>
    <t>9468/06.09.2018</t>
  </si>
  <si>
    <t>9500/07.09.2018</t>
  </si>
  <si>
    <t>9958/17.09.2018</t>
  </si>
  <si>
    <t>9596/10.09.2018</t>
  </si>
  <si>
    <t>10429/27.09.2018</t>
  </si>
  <si>
    <t>9457/06.09.2018</t>
  </si>
  <si>
    <t>9514/07.09.2018</t>
  </si>
  <si>
    <t>10248/24.09.2018</t>
  </si>
  <si>
    <t>9393/06.09.2018</t>
  </si>
  <si>
    <t>9389/06.09.2018</t>
  </si>
  <si>
    <t>9504/07.09.2018</t>
  </si>
  <si>
    <t>9597/10.09.2018</t>
  </si>
  <si>
    <t>9466/06.09.2018</t>
  </si>
  <si>
    <t>9501/07.09.2018</t>
  </si>
  <si>
    <t>9590/10.09.2018</t>
  </si>
  <si>
    <t>9738/11.09.2018</t>
  </si>
  <si>
    <t>9645/10.09.2018</t>
  </si>
  <si>
    <t>9585/10.09.2018</t>
  </si>
  <si>
    <t>9374/06.09.2018</t>
  </si>
  <si>
    <t>9902/14.09.2018</t>
  </si>
  <si>
    <t>9408/06.09.2018</t>
  </si>
  <si>
    <t>9589/10.09.2018</t>
  </si>
  <si>
    <t>9530/07.09.2018</t>
  </si>
  <si>
    <t>9531/07.09.2018</t>
  </si>
  <si>
    <t>9529/07.09.2018</t>
  </si>
  <si>
    <t>11053/15.10.2018</t>
  </si>
  <si>
    <t>9599/10.09.2018</t>
  </si>
  <si>
    <t>9593/10.09.2018</t>
  </si>
  <si>
    <t>9598/10.09.2018</t>
  </si>
  <si>
    <t>10914/10.10.2018</t>
  </si>
  <si>
    <t>6583/10.09.2018</t>
  </si>
  <si>
    <t>9611/10.09.2018</t>
  </si>
  <si>
    <t>9421/06.09.2018</t>
  </si>
  <si>
    <t>9725/11.09.2018</t>
  </si>
  <si>
    <t>9745/11/09/2018</t>
  </si>
  <si>
    <t>9592/10.09.2018</t>
  </si>
  <si>
    <t>10971/11.10.2018</t>
  </si>
  <si>
    <t>9478/06.09.2018</t>
  </si>
  <si>
    <t>9410/06.09.2018</t>
  </si>
  <si>
    <t>9731/11.09.2018</t>
  </si>
  <si>
    <t>9467/06.09.2018</t>
  </si>
  <si>
    <t>9602/10.09.2018</t>
  </si>
  <si>
    <t>9396/06.09.2018</t>
  </si>
  <si>
    <t>9934/14.09.2018</t>
  </si>
  <si>
    <t>9394/06.09.2018</t>
  </si>
  <si>
    <t>9404/06.09.2018</t>
  </si>
  <si>
    <t>9406/06.09.2018</t>
  </si>
  <si>
    <t>9798/12.09.2018</t>
  </si>
  <si>
    <t>9451/06.09.2018</t>
  </si>
  <si>
    <t>9632/10.09.2018</t>
  </si>
  <si>
    <t>9631/10.09.2018</t>
  </si>
  <si>
    <t>9601/10.09.2018</t>
  </si>
  <si>
    <t>9415/06.09.2018</t>
  </si>
  <si>
    <t>9453/06.09.2018</t>
  </si>
  <si>
    <t>9476/06.09.2018</t>
  </si>
  <si>
    <t>9790/12.09.2018</t>
  </si>
  <si>
    <t>9698/10.09.2018</t>
  </si>
  <si>
    <t>9780/12.09.2018</t>
  </si>
  <si>
    <t>9463/06.09.2018</t>
  </si>
  <si>
    <t>9766/11.09.2018</t>
  </si>
  <si>
    <t>9713/11.09.2018</t>
  </si>
  <si>
    <t>9419/06.09.2018</t>
  </si>
  <si>
    <t>9481/10.09.2018</t>
  </si>
  <si>
    <t>9473/06.09.2018</t>
  </si>
  <si>
    <t>9644/10.09.2018</t>
  </si>
  <si>
    <t>9606/10.09.2018</t>
  </si>
  <si>
    <t>11257/22.10.2018</t>
  </si>
  <si>
    <t>10713/04.10.2018</t>
  </si>
  <si>
    <t>9748/11.09.2018</t>
  </si>
  <si>
    <t>9605/10.09.2018</t>
  </si>
  <si>
    <t>10824/08.10.2018</t>
  </si>
  <si>
    <t>9398/06.09.2018</t>
  </si>
  <si>
    <t>11861/12.11.2018</t>
  </si>
  <si>
    <t>11753/07.11.2018</t>
  </si>
  <si>
    <t>11784/07.11.2018</t>
  </si>
  <si>
    <t>11027/15.10.2018</t>
  </si>
  <si>
    <t>9459/06.09.2018</t>
  </si>
  <si>
    <t>9753/11.09.2018</t>
  </si>
  <si>
    <t>11704/06.11.2018</t>
  </si>
  <si>
    <t>10646/03.10.2018</t>
  </si>
  <si>
    <t>10802/05.10.2018</t>
  </si>
  <si>
    <t>15457/20.12.2018</t>
  </si>
  <si>
    <t>11764/07.10.2018</t>
  </si>
  <si>
    <t>ART 85/80</t>
  </si>
  <si>
    <t>9462/06.09.2018</t>
  </si>
  <si>
    <t>FARMACIA FLORA</t>
  </si>
  <si>
    <t>9405/06.09.2018</t>
  </si>
  <si>
    <t>56/1/01.11.2018</t>
  </si>
  <si>
    <t>ART.80</t>
  </si>
  <si>
    <t>Fondul Social European(FSE) - PRO ACCES RMPD ALTERNATIV ID 125311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</si>
</sst>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" xfId="0" applyFill="1" applyBorder="1"/>
    <xf numFmtId="0" fontId="0" fillId="0" borderId="6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" borderId="19" xfId="0" applyFill="1" applyBorder="1"/>
    <xf numFmtId="0" fontId="0" fillId="4" borderId="20" xfId="0" applyFill="1" applyBorder="1"/>
    <xf numFmtId="0" fontId="4" fillId="4" borderId="21" xfId="0" applyFont="1" applyFill="1" applyBorder="1" applyAlignment="1">
      <alignment horizontal="center"/>
    </xf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/>
    <xf numFmtId="0" fontId="0" fillId="4" borderId="23" xfId="0" applyFill="1" applyBorder="1"/>
    <xf numFmtId="0" fontId="4" fillId="4" borderId="21" xfId="0" applyFont="1" applyFill="1" applyBorder="1" applyAlignment="1">
      <alignment wrapText="1"/>
    </xf>
    <xf numFmtId="3" fontId="4" fillId="4" borderId="21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3" fontId="0" fillId="0" borderId="25" xfId="0" applyNumberFormat="1" applyBorder="1" applyAlignment="1">
      <alignment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wrapText="1"/>
    </xf>
    <xf numFmtId="0" fontId="5" fillId="0" borderId="26" xfId="0" applyFont="1" applyBorder="1"/>
    <xf numFmtId="0" fontId="5" fillId="0" borderId="5" xfId="0" applyFont="1" applyBorder="1"/>
    <xf numFmtId="16" fontId="0" fillId="0" borderId="1" xfId="0" applyNumberFormat="1" applyBorder="1"/>
    <xf numFmtId="16" fontId="0" fillId="0" borderId="6" xfId="0" applyNumberFormat="1" applyBorder="1"/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4"/>
  <sheetViews>
    <sheetView tabSelected="1" workbookViewId="0">
      <selection activeCell="A3" sqref="A3"/>
    </sheetView>
  </sheetViews>
  <sheetFormatPr defaultRowHeight="15" x14ac:dyDescent="0.25"/>
  <cols>
    <col min="1" max="1" width="4.7109375" customWidth="1"/>
    <col min="2" max="2" width="10" customWidth="1"/>
    <col min="3" max="3" width="26.28515625" customWidth="1"/>
    <col min="4" max="4" width="10.140625" customWidth="1"/>
    <col min="5" max="5" width="16.7109375" customWidth="1"/>
    <col min="6" max="6" width="10.28515625" customWidth="1"/>
    <col min="7" max="7" width="16.140625" bestFit="1" customWidth="1"/>
    <col min="8" max="8" width="16" customWidth="1"/>
    <col min="9" max="9" width="9.85546875" customWidth="1"/>
    <col min="10" max="10" width="9.28515625" customWidth="1"/>
    <col min="11" max="11" width="10.28515625" customWidth="1"/>
    <col min="12" max="12" width="6.7109375" customWidth="1"/>
    <col min="13" max="13" width="7.28515625" customWidth="1"/>
    <col min="14" max="14" width="7.7109375" customWidth="1"/>
    <col min="15" max="15" width="10" customWidth="1"/>
    <col min="16" max="17" width="6.28515625" customWidth="1"/>
    <col min="18" max="18" width="7.85546875" customWidth="1"/>
    <col min="19" max="19" width="10" customWidth="1"/>
    <col min="20" max="20" width="25.85546875" customWidth="1"/>
  </cols>
  <sheetData>
    <row r="1" spans="1:20" ht="15" customHeight="1" x14ac:dyDescent="0.25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20"/>
      <c r="T1" s="20"/>
    </row>
    <row r="2" spans="1:20" ht="15" customHeight="1" x14ac:dyDescent="0.25">
      <c r="A2" s="57" t="s">
        <v>879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4"/>
      <c r="T2" s="14"/>
    </row>
    <row r="3" spans="1:20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89.45" customHeight="1" thickBot="1" x14ac:dyDescent="0.3">
      <c r="A4" s="41" t="s">
        <v>1</v>
      </c>
      <c r="B4" s="42" t="s">
        <v>9</v>
      </c>
      <c r="C4" s="42" t="s">
        <v>2</v>
      </c>
      <c r="D4" s="42" t="s">
        <v>17</v>
      </c>
      <c r="E4" s="42" t="s">
        <v>3</v>
      </c>
      <c r="F4" s="42" t="s">
        <v>4</v>
      </c>
      <c r="G4" s="42" t="s">
        <v>5</v>
      </c>
      <c r="H4" s="42" t="s">
        <v>11</v>
      </c>
      <c r="I4" s="41" t="s">
        <v>14</v>
      </c>
      <c r="J4" s="41" t="s">
        <v>12</v>
      </c>
      <c r="K4" s="42" t="s">
        <v>8</v>
      </c>
      <c r="L4" s="42" t="s">
        <v>6</v>
      </c>
      <c r="M4" s="42" t="s">
        <v>7</v>
      </c>
      <c r="N4" s="41" t="s">
        <v>0</v>
      </c>
      <c r="O4" s="43" t="s">
        <v>15</v>
      </c>
      <c r="P4" s="43" t="s">
        <v>6</v>
      </c>
      <c r="Q4" s="43" t="s">
        <v>7</v>
      </c>
      <c r="R4" s="44" t="s">
        <v>0</v>
      </c>
      <c r="S4" s="42" t="s">
        <v>10</v>
      </c>
      <c r="T4" s="45" t="s">
        <v>16</v>
      </c>
    </row>
    <row r="5" spans="1:20" ht="15.75" thickBot="1" x14ac:dyDescent="0.3">
      <c r="A5" s="46">
        <v>1</v>
      </c>
      <c r="B5" s="47" t="s">
        <v>18</v>
      </c>
      <c r="C5" s="47" t="s">
        <v>566</v>
      </c>
      <c r="D5" s="47">
        <v>34067030</v>
      </c>
      <c r="E5" s="48" t="s">
        <v>744</v>
      </c>
      <c r="F5" s="48" t="s">
        <v>18</v>
      </c>
      <c r="G5" s="47" t="s">
        <v>785</v>
      </c>
      <c r="H5" s="54" t="s">
        <v>585</v>
      </c>
      <c r="I5" s="48" t="s">
        <v>133</v>
      </c>
      <c r="J5" s="49">
        <v>54000</v>
      </c>
      <c r="K5" s="47">
        <v>2</v>
      </c>
      <c r="L5" s="47"/>
      <c r="M5" s="47"/>
      <c r="N5" s="47">
        <v>2</v>
      </c>
      <c r="O5" s="47">
        <v>2</v>
      </c>
      <c r="P5" s="47"/>
      <c r="Q5" s="47"/>
      <c r="R5" s="47">
        <v>2</v>
      </c>
      <c r="S5" s="48" t="s">
        <v>549</v>
      </c>
      <c r="T5" s="52">
        <v>0</v>
      </c>
    </row>
    <row r="6" spans="1:20" ht="15.75" thickBot="1" x14ac:dyDescent="0.3">
      <c r="A6" s="2">
        <f>A5+1</f>
        <v>2</v>
      </c>
      <c r="B6" s="1" t="s">
        <v>18</v>
      </c>
      <c r="C6" s="18" t="s">
        <v>622</v>
      </c>
      <c r="D6" s="18">
        <v>1157500</v>
      </c>
      <c r="E6" s="39" t="s">
        <v>18</v>
      </c>
      <c r="F6" s="39" t="s">
        <v>18</v>
      </c>
      <c r="G6" s="18" t="s">
        <v>808</v>
      </c>
      <c r="H6" s="54" t="s">
        <v>623</v>
      </c>
      <c r="I6" s="39" t="s">
        <v>133</v>
      </c>
      <c r="J6" s="40">
        <v>27000</v>
      </c>
      <c r="K6" s="1">
        <v>1</v>
      </c>
      <c r="L6" s="1"/>
      <c r="M6" s="1"/>
      <c r="N6" s="1">
        <v>1</v>
      </c>
      <c r="O6" s="1">
        <v>1</v>
      </c>
      <c r="P6" s="1"/>
      <c r="Q6" s="1"/>
      <c r="R6" s="1">
        <v>1</v>
      </c>
      <c r="S6" s="39" t="s">
        <v>549</v>
      </c>
      <c r="T6" s="52">
        <v>0</v>
      </c>
    </row>
    <row r="7" spans="1:20" ht="15.75" thickBot="1" x14ac:dyDescent="0.3">
      <c r="A7" s="2">
        <f t="shared" ref="A7:A70" si="0">A6+1</f>
        <v>3</v>
      </c>
      <c r="B7" s="1" t="s">
        <v>18</v>
      </c>
      <c r="C7" s="1" t="s">
        <v>284</v>
      </c>
      <c r="D7" s="1">
        <v>1149192</v>
      </c>
      <c r="E7" s="39" t="s">
        <v>18</v>
      </c>
      <c r="F7" s="39" t="s">
        <v>18</v>
      </c>
      <c r="G7" s="1" t="s">
        <v>779</v>
      </c>
      <c r="H7" s="54" t="s">
        <v>579</v>
      </c>
      <c r="I7" s="39" t="s">
        <v>133</v>
      </c>
      <c r="J7" s="40">
        <v>108000</v>
      </c>
      <c r="K7" s="1">
        <v>4</v>
      </c>
      <c r="L7" s="1"/>
      <c r="M7" s="1"/>
      <c r="N7" s="1">
        <v>4</v>
      </c>
      <c r="O7" s="1">
        <v>4</v>
      </c>
      <c r="P7" s="1"/>
      <c r="Q7" s="1"/>
      <c r="R7" s="1">
        <v>4</v>
      </c>
      <c r="S7" s="39" t="s">
        <v>549</v>
      </c>
      <c r="T7" s="52">
        <v>0</v>
      </c>
    </row>
    <row r="8" spans="1:20" ht="15.75" thickBot="1" x14ac:dyDescent="0.3">
      <c r="A8" s="2">
        <f t="shared" si="0"/>
        <v>4</v>
      </c>
      <c r="B8" s="1" t="s">
        <v>18</v>
      </c>
      <c r="C8" s="1" t="s">
        <v>284</v>
      </c>
      <c r="D8" s="1">
        <v>1149192</v>
      </c>
      <c r="E8" s="39" t="s">
        <v>18</v>
      </c>
      <c r="F8" s="39" t="s">
        <v>18</v>
      </c>
      <c r="G8" s="1" t="s">
        <v>779</v>
      </c>
      <c r="H8" s="54" t="s">
        <v>755</v>
      </c>
      <c r="I8" s="39" t="s">
        <v>133</v>
      </c>
      <c r="J8" s="40">
        <v>27000</v>
      </c>
      <c r="K8" s="1">
        <v>1</v>
      </c>
      <c r="L8" s="1"/>
      <c r="M8" s="1"/>
      <c r="N8" s="1">
        <v>1</v>
      </c>
      <c r="O8" s="1">
        <v>1</v>
      </c>
      <c r="P8" s="1"/>
      <c r="Q8" s="1"/>
      <c r="R8" s="1">
        <v>1</v>
      </c>
      <c r="S8" s="39" t="s">
        <v>549</v>
      </c>
      <c r="T8" s="52">
        <v>0</v>
      </c>
    </row>
    <row r="9" spans="1:20" ht="15.75" thickBot="1" x14ac:dyDescent="0.3">
      <c r="A9" s="2">
        <f t="shared" si="0"/>
        <v>5</v>
      </c>
      <c r="B9" s="1" t="s">
        <v>18</v>
      </c>
      <c r="C9" s="1" t="s">
        <v>564</v>
      </c>
      <c r="D9" s="1">
        <v>8840011</v>
      </c>
      <c r="E9" s="39" t="s">
        <v>742</v>
      </c>
      <c r="F9" s="39" t="s">
        <v>18</v>
      </c>
      <c r="G9" s="1" t="s">
        <v>783</v>
      </c>
      <c r="H9" s="54" t="s">
        <v>583</v>
      </c>
      <c r="I9" s="39" t="s">
        <v>133</v>
      </c>
      <c r="J9" s="40">
        <v>81000</v>
      </c>
      <c r="K9" s="1">
        <v>3</v>
      </c>
      <c r="L9" s="1"/>
      <c r="M9" s="1"/>
      <c r="N9" s="1">
        <v>3</v>
      </c>
      <c r="O9" s="1">
        <v>1</v>
      </c>
      <c r="P9" s="1"/>
      <c r="Q9" s="1"/>
      <c r="R9" s="1">
        <v>1</v>
      </c>
      <c r="S9" s="39" t="s">
        <v>549</v>
      </c>
      <c r="T9" s="52">
        <v>0</v>
      </c>
    </row>
    <row r="10" spans="1:20" ht="15.75" thickBot="1" x14ac:dyDescent="0.3">
      <c r="A10" s="2">
        <f t="shared" si="0"/>
        <v>6</v>
      </c>
      <c r="B10" s="1" t="s">
        <v>18</v>
      </c>
      <c r="C10" s="1" t="s">
        <v>605</v>
      </c>
      <c r="D10" s="1">
        <v>32604897</v>
      </c>
      <c r="E10" s="39" t="s">
        <v>742</v>
      </c>
      <c r="F10" s="39" t="s">
        <v>18</v>
      </c>
      <c r="G10" s="1" t="s">
        <v>799</v>
      </c>
      <c r="H10" s="54" t="s">
        <v>606</v>
      </c>
      <c r="I10" s="39" t="s">
        <v>133</v>
      </c>
      <c r="J10" s="40">
        <v>216000</v>
      </c>
      <c r="K10" s="1">
        <v>8</v>
      </c>
      <c r="L10" s="1"/>
      <c r="M10" s="1"/>
      <c r="N10" s="1">
        <v>8</v>
      </c>
      <c r="O10" s="1">
        <v>8</v>
      </c>
      <c r="P10" s="1"/>
      <c r="Q10" s="1"/>
      <c r="R10" s="1">
        <v>8</v>
      </c>
      <c r="S10" s="39" t="s">
        <v>549</v>
      </c>
      <c r="T10" s="52">
        <v>0</v>
      </c>
    </row>
    <row r="11" spans="1:20" ht="15.75" thickBot="1" x14ac:dyDescent="0.3">
      <c r="A11" s="2">
        <f t="shared" si="0"/>
        <v>7</v>
      </c>
      <c r="B11" s="1" t="s">
        <v>18</v>
      </c>
      <c r="C11" s="1" t="s">
        <v>37</v>
      </c>
      <c r="D11" s="1">
        <v>37067670</v>
      </c>
      <c r="E11" s="39" t="s">
        <v>742</v>
      </c>
      <c r="F11" s="39" t="s">
        <v>18</v>
      </c>
      <c r="G11" s="1" t="s">
        <v>798</v>
      </c>
      <c r="H11" s="54" t="s">
        <v>604</v>
      </c>
      <c r="I11" s="39" t="s">
        <v>133</v>
      </c>
      <c r="J11" s="40">
        <v>54000</v>
      </c>
      <c r="K11" s="1">
        <v>2</v>
      </c>
      <c r="L11" s="1"/>
      <c r="M11" s="1"/>
      <c r="N11" s="1">
        <v>2</v>
      </c>
      <c r="O11" s="1">
        <v>2</v>
      </c>
      <c r="P11" s="1"/>
      <c r="Q11" s="1"/>
      <c r="R11" s="1">
        <v>2</v>
      </c>
      <c r="S11" s="39" t="s">
        <v>549</v>
      </c>
      <c r="T11" s="52">
        <v>0</v>
      </c>
    </row>
    <row r="12" spans="1:20" ht="15.75" thickBot="1" x14ac:dyDescent="0.3">
      <c r="A12" s="2">
        <f t="shared" si="0"/>
        <v>8</v>
      </c>
      <c r="B12" s="1" t="s">
        <v>18</v>
      </c>
      <c r="C12" s="1" t="s">
        <v>436</v>
      </c>
      <c r="D12" s="1">
        <v>30420987</v>
      </c>
      <c r="E12" s="39" t="s">
        <v>444</v>
      </c>
      <c r="F12" s="39" t="s">
        <v>18</v>
      </c>
      <c r="G12" s="1" t="s">
        <v>834</v>
      </c>
      <c r="H12" s="54" t="s">
        <v>678</v>
      </c>
      <c r="I12" s="39" t="s">
        <v>133</v>
      </c>
      <c r="J12" s="40">
        <v>54000</v>
      </c>
      <c r="K12" s="1">
        <v>2</v>
      </c>
      <c r="L12" s="1"/>
      <c r="M12" s="1"/>
      <c r="N12" s="1">
        <v>2</v>
      </c>
      <c r="O12" s="1">
        <v>2</v>
      </c>
      <c r="P12" s="1"/>
      <c r="Q12" s="1"/>
      <c r="R12" s="1">
        <v>2</v>
      </c>
      <c r="S12" s="39" t="s">
        <v>549</v>
      </c>
      <c r="T12" s="52">
        <v>0</v>
      </c>
    </row>
    <row r="13" spans="1:20" ht="15.75" thickBot="1" x14ac:dyDescent="0.3">
      <c r="A13" s="2">
        <f t="shared" si="0"/>
        <v>9</v>
      </c>
      <c r="B13" s="1" t="s">
        <v>18</v>
      </c>
      <c r="C13" s="1" t="s">
        <v>674</v>
      </c>
      <c r="D13" s="1">
        <v>15940366</v>
      </c>
      <c r="E13" s="39" t="s">
        <v>742</v>
      </c>
      <c r="F13" s="39" t="s">
        <v>18</v>
      </c>
      <c r="G13" s="1" t="s">
        <v>832</v>
      </c>
      <c r="H13" s="54" t="s">
        <v>676</v>
      </c>
      <c r="I13" s="39" t="s">
        <v>133</v>
      </c>
      <c r="J13" s="40">
        <v>54000</v>
      </c>
      <c r="K13" s="1">
        <v>2</v>
      </c>
      <c r="L13" s="1"/>
      <c r="M13" s="1"/>
      <c r="N13" s="1">
        <v>2</v>
      </c>
      <c r="O13" s="1">
        <v>2</v>
      </c>
      <c r="P13" s="1"/>
      <c r="Q13" s="1"/>
      <c r="R13" s="1">
        <v>2</v>
      </c>
      <c r="S13" s="39" t="s">
        <v>549</v>
      </c>
      <c r="T13" s="52">
        <v>0</v>
      </c>
    </row>
    <row r="14" spans="1:20" ht="15.75" thickBot="1" x14ac:dyDescent="0.3">
      <c r="A14" s="2">
        <f t="shared" si="0"/>
        <v>10</v>
      </c>
      <c r="B14" s="1" t="s">
        <v>18</v>
      </c>
      <c r="C14" s="1" t="s">
        <v>733</v>
      </c>
      <c r="D14" s="1">
        <v>16594295</v>
      </c>
      <c r="E14" s="39" t="s">
        <v>742</v>
      </c>
      <c r="F14" s="39" t="s">
        <v>18</v>
      </c>
      <c r="G14" s="1" t="s">
        <v>861</v>
      </c>
      <c r="H14" s="54" t="s">
        <v>734</v>
      </c>
      <c r="I14" s="39" t="s">
        <v>133</v>
      </c>
      <c r="J14" s="40">
        <v>81000</v>
      </c>
      <c r="K14" s="1">
        <v>3</v>
      </c>
      <c r="L14" s="1"/>
      <c r="M14" s="1"/>
      <c r="N14" s="1">
        <v>3</v>
      </c>
      <c r="O14" s="1">
        <v>3</v>
      </c>
      <c r="P14" s="1"/>
      <c r="Q14" s="1"/>
      <c r="R14" s="1">
        <v>3</v>
      </c>
      <c r="S14" s="39" t="s">
        <v>549</v>
      </c>
      <c r="T14" s="52">
        <v>0</v>
      </c>
    </row>
    <row r="15" spans="1:20" ht="15.75" thickBot="1" x14ac:dyDescent="0.3">
      <c r="A15" s="2">
        <f t="shared" si="0"/>
        <v>11</v>
      </c>
      <c r="B15" s="1" t="s">
        <v>18</v>
      </c>
      <c r="C15" s="1" t="s">
        <v>679</v>
      </c>
      <c r="D15" s="1">
        <v>17917971</v>
      </c>
      <c r="E15" s="39" t="s">
        <v>742</v>
      </c>
      <c r="F15" s="39" t="s">
        <v>18</v>
      </c>
      <c r="G15" s="1" t="s">
        <v>835</v>
      </c>
      <c r="H15" s="54" t="s">
        <v>682</v>
      </c>
      <c r="I15" s="39" t="s">
        <v>133</v>
      </c>
      <c r="J15" s="40">
        <v>54000</v>
      </c>
      <c r="K15" s="1">
        <v>2</v>
      </c>
      <c r="L15" s="1"/>
      <c r="M15" s="1"/>
      <c r="N15" s="1">
        <v>2</v>
      </c>
      <c r="O15" s="1">
        <v>2</v>
      </c>
      <c r="P15" s="1"/>
      <c r="Q15" s="1"/>
      <c r="R15" s="1">
        <v>2</v>
      </c>
      <c r="S15" s="39" t="s">
        <v>549</v>
      </c>
      <c r="T15" s="52">
        <v>0</v>
      </c>
    </row>
    <row r="16" spans="1:20" ht="15.75" thickBot="1" x14ac:dyDescent="0.3">
      <c r="A16" s="2">
        <f t="shared" si="0"/>
        <v>12</v>
      </c>
      <c r="B16" s="1" t="s">
        <v>18</v>
      </c>
      <c r="C16" s="1" t="s">
        <v>680</v>
      </c>
      <c r="D16" s="1">
        <v>37379699</v>
      </c>
      <c r="E16" s="39" t="s">
        <v>742</v>
      </c>
      <c r="F16" s="39" t="s">
        <v>18</v>
      </c>
      <c r="G16" s="1" t="s">
        <v>836</v>
      </c>
      <c r="H16" s="54" t="s">
        <v>683</v>
      </c>
      <c r="I16" s="39" t="s">
        <v>133</v>
      </c>
      <c r="J16" s="40">
        <v>27000</v>
      </c>
      <c r="K16" s="1">
        <v>1</v>
      </c>
      <c r="L16" s="1"/>
      <c r="M16" s="1"/>
      <c r="N16" s="1">
        <v>1</v>
      </c>
      <c r="O16" s="1">
        <v>1</v>
      </c>
      <c r="P16" s="1"/>
      <c r="Q16" s="1"/>
      <c r="R16" s="1">
        <v>1</v>
      </c>
      <c r="S16" s="39" t="s">
        <v>549</v>
      </c>
      <c r="T16" s="52">
        <v>0</v>
      </c>
    </row>
    <row r="17" spans="1:20" ht="15.75" thickBot="1" x14ac:dyDescent="0.3">
      <c r="A17" s="2">
        <f t="shared" si="0"/>
        <v>13</v>
      </c>
      <c r="B17" s="1" t="s">
        <v>18</v>
      </c>
      <c r="C17" s="1" t="s">
        <v>626</v>
      </c>
      <c r="D17" s="1">
        <v>39179190</v>
      </c>
      <c r="E17" s="39" t="s">
        <v>742</v>
      </c>
      <c r="F17" s="39" t="s">
        <v>18</v>
      </c>
      <c r="G17" s="1" t="s">
        <v>810</v>
      </c>
      <c r="H17" s="54" t="s">
        <v>628</v>
      </c>
      <c r="I17" s="39" t="s">
        <v>133</v>
      </c>
      <c r="J17" s="40">
        <v>162000</v>
      </c>
      <c r="K17" s="1">
        <v>6</v>
      </c>
      <c r="L17" s="1"/>
      <c r="M17" s="1"/>
      <c r="N17" s="1">
        <v>6</v>
      </c>
      <c r="O17" s="1">
        <v>6</v>
      </c>
      <c r="P17" s="1"/>
      <c r="Q17" s="1"/>
      <c r="R17" s="1">
        <v>6</v>
      </c>
      <c r="S17" s="39" t="s">
        <v>549</v>
      </c>
      <c r="T17" s="52">
        <v>0</v>
      </c>
    </row>
    <row r="18" spans="1:20" ht="15.75" thickBot="1" x14ac:dyDescent="0.3">
      <c r="A18" s="2">
        <f t="shared" si="0"/>
        <v>14</v>
      </c>
      <c r="B18" s="1" t="s">
        <v>18</v>
      </c>
      <c r="C18" s="1" t="s">
        <v>665</v>
      </c>
      <c r="D18" s="1">
        <v>39481767</v>
      </c>
      <c r="E18" s="39" t="s">
        <v>742</v>
      </c>
      <c r="F18" s="39" t="s">
        <v>18</v>
      </c>
      <c r="G18" s="1" t="s">
        <v>828</v>
      </c>
      <c r="H18" s="54" t="s">
        <v>670</v>
      </c>
      <c r="I18" s="39" t="s">
        <v>133</v>
      </c>
      <c r="J18" s="40">
        <v>27000</v>
      </c>
      <c r="K18" s="1">
        <v>1</v>
      </c>
      <c r="L18" s="1"/>
      <c r="M18" s="1"/>
      <c r="N18" s="1">
        <v>1</v>
      </c>
      <c r="O18" s="1">
        <v>1</v>
      </c>
      <c r="P18" s="1"/>
      <c r="Q18" s="1"/>
      <c r="R18" s="1">
        <v>1</v>
      </c>
      <c r="S18" s="39" t="s">
        <v>549</v>
      </c>
      <c r="T18" s="52">
        <v>0</v>
      </c>
    </row>
    <row r="19" spans="1:20" ht="15.75" thickBot="1" x14ac:dyDescent="0.3">
      <c r="A19" s="2">
        <f t="shared" si="0"/>
        <v>15</v>
      </c>
      <c r="B19" s="1" t="s">
        <v>18</v>
      </c>
      <c r="C19" s="1" t="s">
        <v>695</v>
      </c>
      <c r="D19" s="1">
        <v>38589184</v>
      </c>
      <c r="E19" s="39" t="s">
        <v>742</v>
      </c>
      <c r="F19" s="39" t="s">
        <v>18</v>
      </c>
      <c r="G19" s="1" t="s">
        <v>842</v>
      </c>
      <c r="H19" s="54" t="s">
        <v>706</v>
      </c>
      <c r="I19" s="39" t="s">
        <v>133</v>
      </c>
      <c r="J19" s="40">
        <v>27000</v>
      </c>
      <c r="K19" s="1">
        <v>1</v>
      </c>
      <c r="L19" s="1"/>
      <c r="M19" s="1"/>
      <c r="N19" s="1">
        <v>1</v>
      </c>
      <c r="O19" s="1">
        <v>1</v>
      </c>
      <c r="P19" s="1"/>
      <c r="Q19" s="1"/>
      <c r="R19" s="1">
        <v>1</v>
      </c>
      <c r="S19" s="39" t="s">
        <v>549</v>
      </c>
      <c r="T19" s="52">
        <v>0</v>
      </c>
    </row>
    <row r="20" spans="1:20" ht="15.75" thickBot="1" x14ac:dyDescent="0.3">
      <c r="A20" s="2">
        <f t="shared" si="0"/>
        <v>16</v>
      </c>
      <c r="B20" s="1" t="s">
        <v>18</v>
      </c>
      <c r="C20" s="1" t="s">
        <v>703</v>
      </c>
      <c r="D20" s="1">
        <v>32784780</v>
      </c>
      <c r="E20" s="39" t="s">
        <v>188</v>
      </c>
      <c r="F20" s="39" t="s">
        <v>18</v>
      </c>
      <c r="G20" s="1" t="s">
        <v>851</v>
      </c>
      <c r="H20" s="54" t="s">
        <v>715</v>
      </c>
      <c r="I20" s="39" t="s">
        <v>133</v>
      </c>
      <c r="J20" s="40">
        <v>27000</v>
      </c>
      <c r="K20" s="1">
        <v>1</v>
      </c>
      <c r="L20" s="1"/>
      <c r="M20" s="1"/>
      <c r="N20" s="1">
        <v>1</v>
      </c>
      <c r="O20" s="1">
        <v>1</v>
      </c>
      <c r="P20" s="1"/>
      <c r="Q20" s="1"/>
      <c r="R20" s="1">
        <v>1</v>
      </c>
      <c r="S20" s="39" t="s">
        <v>549</v>
      </c>
      <c r="T20" s="52">
        <v>0</v>
      </c>
    </row>
    <row r="21" spans="1:20" ht="15.75" thickBot="1" x14ac:dyDescent="0.3">
      <c r="A21" s="2">
        <f t="shared" si="0"/>
        <v>17</v>
      </c>
      <c r="B21" s="1" t="s">
        <v>18</v>
      </c>
      <c r="C21" s="1" t="s">
        <v>650</v>
      </c>
      <c r="D21" s="1">
        <v>32622842</v>
      </c>
      <c r="E21" s="39" t="s">
        <v>748</v>
      </c>
      <c r="F21" s="39" t="s">
        <v>18</v>
      </c>
      <c r="G21" s="1" t="s">
        <v>822</v>
      </c>
      <c r="H21" s="54" t="s">
        <v>657</v>
      </c>
      <c r="I21" s="39" t="s">
        <v>133</v>
      </c>
      <c r="J21" s="40">
        <v>27000</v>
      </c>
      <c r="K21" s="1">
        <v>1</v>
      </c>
      <c r="L21" s="1"/>
      <c r="M21" s="1"/>
      <c r="N21" s="1">
        <v>1</v>
      </c>
      <c r="O21" s="1">
        <v>0</v>
      </c>
      <c r="P21" s="1"/>
      <c r="Q21" s="1"/>
      <c r="R21" s="1">
        <v>0</v>
      </c>
      <c r="S21" s="39" t="s">
        <v>549</v>
      </c>
      <c r="T21" s="52">
        <v>0</v>
      </c>
    </row>
    <row r="22" spans="1:20" ht="15.75" thickBot="1" x14ac:dyDescent="0.3">
      <c r="A22" s="2">
        <f t="shared" si="0"/>
        <v>18</v>
      </c>
      <c r="B22" s="1" t="s">
        <v>18</v>
      </c>
      <c r="C22" s="1" t="s">
        <v>686</v>
      </c>
      <c r="D22" s="1">
        <v>37581360</v>
      </c>
      <c r="E22" s="39" t="s">
        <v>18</v>
      </c>
      <c r="F22" s="39" t="s">
        <v>18</v>
      </c>
      <c r="G22" s="1" t="s">
        <v>838</v>
      </c>
      <c r="H22" s="54" t="s">
        <v>687</v>
      </c>
      <c r="I22" s="39" t="s">
        <v>133</v>
      </c>
      <c r="J22" s="40">
        <v>81000</v>
      </c>
      <c r="K22" s="1">
        <v>3</v>
      </c>
      <c r="L22" s="1"/>
      <c r="M22" s="1"/>
      <c r="N22" s="1">
        <v>3</v>
      </c>
      <c r="O22" s="1">
        <v>3</v>
      </c>
      <c r="P22" s="1"/>
      <c r="Q22" s="1"/>
      <c r="R22" s="1">
        <v>3</v>
      </c>
      <c r="S22" s="39" t="s">
        <v>549</v>
      </c>
      <c r="T22" s="52">
        <v>0</v>
      </c>
    </row>
    <row r="23" spans="1:20" ht="15.75" thickBot="1" x14ac:dyDescent="0.3">
      <c r="A23" s="2">
        <f t="shared" si="0"/>
        <v>19</v>
      </c>
      <c r="B23" s="1" t="s">
        <v>18</v>
      </c>
      <c r="C23" s="1" t="s">
        <v>696</v>
      </c>
      <c r="D23" s="1">
        <v>33248739</v>
      </c>
      <c r="E23" s="39" t="s">
        <v>746</v>
      </c>
      <c r="F23" s="39" t="s">
        <v>18</v>
      </c>
      <c r="G23" s="1" t="s">
        <v>843</v>
      </c>
      <c r="H23" s="54" t="s">
        <v>707</v>
      </c>
      <c r="I23" s="39" t="s">
        <v>133</v>
      </c>
      <c r="J23" s="40">
        <v>27000</v>
      </c>
      <c r="K23" s="1">
        <v>1</v>
      </c>
      <c r="L23" s="1"/>
      <c r="M23" s="1"/>
      <c r="N23" s="1">
        <v>1</v>
      </c>
      <c r="O23" s="1">
        <v>1</v>
      </c>
      <c r="P23" s="1"/>
      <c r="Q23" s="1"/>
      <c r="R23" s="1">
        <v>1</v>
      </c>
      <c r="S23" s="39" t="s">
        <v>549</v>
      </c>
      <c r="T23" s="52">
        <v>0</v>
      </c>
    </row>
    <row r="24" spans="1:20" ht="15.75" thickBot="1" x14ac:dyDescent="0.3">
      <c r="A24" s="2">
        <f t="shared" si="0"/>
        <v>20</v>
      </c>
      <c r="B24" s="1" t="s">
        <v>18</v>
      </c>
      <c r="C24" s="1" t="s">
        <v>595</v>
      </c>
      <c r="D24" s="1">
        <v>18648871</v>
      </c>
      <c r="E24" s="1" t="s">
        <v>18</v>
      </c>
      <c r="F24" s="39" t="s">
        <v>18</v>
      </c>
      <c r="G24" s="1" t="s">
        <v>795</v>
      </c>
      <c r="H24" s="54" t="s">
        <v>596</v>
      </c>
      <c r="I24" s="39" t="s">
        <v>133</v>
      </c>
      <c r="J24" s="40">
        <v>108000</v>
      </c>
      <c r="K24" s="1">
        <v>4</v>
      </c>
      <c r="L24" s="1"/>
      <c r="M24" s="1"/>
      <c r="N24" s="1">
        <v>4</v>
      </c>
      <c r="O24" s="1">
        <v>3</v>
      </c>
      <c r="P24" s="1"/>
      <c r="Q24" s="1"/>
      <c r="R24" s="1">
        <v>3</v>
      </c>
      <c r="S24" s="39" t="s">
        <v>549</v>
      </c>
      <c r="T24" s="52">
        <v>0</v>
      </c>
    </row>
    <row r="25" spans="1:20" ht="15.75" thickBot="1" x14ac:dyDescent="0.3">
      <c r="A25" s="2">
        <f t="shared" si="0"/>
        <v>21</v>
      </c>
      <c r="B25" s="1" t="s">
        <v>18</v>
      </c>
      <c r="C25" s="1" t="s">
        <v>739</v>
      </c>
      <c r="D25" s="1">
        <v>21616284</v>
      </c>
      <c r="E25" s="39" t="s">
        <v>58</v>
      </c>
      <c r="F25" s="39" t="s">
        <v>18</v>
      </c>
      <c r="G25" s="1" t="s">
        <v>866</v>
      </c>
      <c r="H25" s="54" t="s">
        <v>762</v>
      </c>
      <c r="I25" s="39" t="s">
        <v>133</v>
      </c>
      <c r="J25" s="40">
        <v>189000</v>
      </c>
      <c r="K25" s="1">
        <v>3</v>
      </c>
      <c r="L25" s="1"/>
      <c r="M25" s="1"/>
      <c r="N25" s="1">
        <v>3</v>
      </c>
      <c r="O25" s="1">
        <v>1</v>
      </c>
      <c r="P25" s="1"/>
      <c r="Q25" s="1"/>
      <c r="R25" s="1">
        <v>1</v>
      </c>
      <c r="S25" s="39" t="s">
        <v>549</v>
      </c>
      <c r="T25" s="52">
        <v>0</v>
      </c>
    </row>
    <row r="26" spans="1:20" ht="15.75" thickBot="1" x14ac:dyDescent="0.3">
      <c r="A26" s="2">
        <f t="shared" si="0"/>
        <v>22</v>
      </c>
      <c r="B26" s="1" t="s">
        <v>18</v>
      </c>
      <c r="C26" s="1" t="s">
        <v>691</v>
      </c>
      <c r="D26" s="1">
        <v>38012835</v>
      </c>
      <c r="E26" s="39" t="s">
        <v>440</v>
      </c>
      <c r="F26" s="39" t="s">
        <v>18</v>
      </c>
      <c r="G26" s="1" t="s">
        <v>874</v>
      </c>
      <c r="H26" s="54" t="s">
        <v>694</v>
      </c>
      <c r="I26" s="39" t="s">
        <v>133</v>
      </c>
      <c r="J26" s="40">
        <v>54000</v>
      </c>
      <c r="K26" s="1">
        <v>2</v>
      </c>
      <c r="L26" s="1"/>
      <c r="M26" s="1"/>
      <c r="N26" s="1">
        <v>2</v>
      </c>
      <c r="O26" s="1">
        <v>2</v>
      </c>
      <c r="P26" s="1"/>
      <c r="Q26" s="1"/>
      <c r="R26" s="1">
        <v>2</v>
      </c>
      <c r="S26" s="39" t="s">
        <v>549</v>
      </c>
      <c r="T26" s="52">
        <v>0</v>
      </c>
    </row>
    <row r="27" spans="1:20" ht="15.75" thickBot="1" x14ac:dyDescent="0.3">
      <c r="A27" s="2">
        <f t="shared" si="0"/>
        <v>23</v>
      </c>
      <c r="B27" s="1" t="s">
        <v>18</v>
      </c>
      <c r="C27" s="1" t="s">
        <v>700</v>
      </c>
      <c r="D27" s="1">
        <v>38902361</v>
      </c>
      <c r="E27" s="39" t="s">
        <v>742</v>
      </c>
      <c r="F27" s="39" t="s">
        <v>18</v>
      </c>
      <c r="G27" s="1" t="s">
        <v>848</v>
      </c>
      <c r="H27" s="54" t="s">
        <v>712</v>
      </c>
      <c r="I27" s="39" t="s">
        <v>133</v>
      </c>
      <c r="J27" s="40">
        <v>27000</v>
      </c>
      <c r="K27" s="1">
        <v>1</v>
      </c>
      <c r="L27" s="1"/>
      <c r="M27" s="1"/>
      <c r="N27" s="1">
        <v>1</v>
      </c>
      <c r="O27" s="1">
        <v>0</v>
      </c>
      <c r="P27" s="1"/>
      <c r="Q27" s="1"/>
      <c r="R27" s="1">
        <v>0</v>
      </c>
      <c r="S27" s="39" t="s">
        <v>549</v>
      </c>
      <c r="T27" s="52">
        <v>0</v>
      </c>
    </row>
    <row r="28" spans="1:20" ht="15.75" thickBot="1" x14ac:dyDescent="0.3">
      <c r="A28" s="2">
        <f t="shared" si="0"/>
        <v>24</v>
      </c>
      <c r="B28" s="1" t="s">
        <v>18</v>
      </c>
      <c r="C28" s="1" t="s">
        <v>610</v>
      </c>
      <c r="D28" s="1">
        <v>7335798</v>
      </c>
      <c r="E28" s="39" t="s">
        <v>746</v>
      </c>
      <c r="F28" s="39" t="s">
        <v>18</v>
      </c>
      <c r="G28" s="1" t="s">
        <v>802</v>
      </c>
      <c r="H28" s="54" t="s">
        <v>611</v>
      </c>
      <c r="I28" s="39" t="s">
        <v>133</v>
      </c>
      <c r="J28" s="40">
        <v>27000</v>
      </c>
      <c r="K28" s="1">
        <v>1</v>
      </c>
      <c r="L28" s="1"/>
      <c r="M28" s="1"/>
      <c r="N28" s="1">
        <v>1</v>
      </c>
      <c r="O28" s="1">
        <v>1</v>
      </c>
      <c r="P28" s="1"/>
      <c r="Q28" s="1"/>
      <c r="R28" s="1">
        <v>1</v>
      </c>
      <c r="S28" s="39" t="s">
        <v>549</v>
      </c>
      <c r="T28" s="52">
        <v>0</v>
      </c>
    </row>
    <row r="29" spans="1:20" ht="15.75" thickBot="1" x14ac:dyDescent="0.3">
      <c r="A29" s="2">
        <f t="shared" si="0"/>
        <v>25</v>
      </c>
      <c r="B29" s="1" t="s">
        <v>18</v>
      </c>
      <c r="C29" s="1" t="s">
        <v>672</v>
      </c>
      <c r="D29" s="1">
        <v>15752834</v>
      </c>
      <c r="E29" s="39" t="s">
        <v>742</v>
      </c>
      <c r="F29" s="39" t="s">
        <v>18</v>
      </c>
      <c r="G29" s="1" t="s">
        <v>830</v>
      </c>
      <c r="H29" s="54" t="s">
        <v>673</v>
      </c>
      <c r="I29" s="39" t="s">
        <v>133</v>
      </c>
      <c r="J29" s="40">
        <v>54000</v>
      </c>
      <c r="K29" s="1">
        <v>2</v>
      </c>
      <c r="L29" s="1"/>
      <c r="M29" s="1"/>
      <c r="N29" s="1">
        <v>2</v>
      </c>
      <c r="O29" s="1">
        <v>2</v>
      </c>
      <c r="P29" s="1"/>
      <c r="Q29" s="1"/>
      <c r="R29" s="1">
        <v>2</v>
      </c>
      <c r="S29" s="39" t="s">
        <v>549</v>
      </c>
      <c r="T29" s="52">
        <v>0</v>
      </c>
    </row>
    <row r="30" spans="1:20" ht="15.75" thickBot="1" x14ac:dyDescent="0.3">
      <c r="A30" s="2">
        <f t="shared" si="0"/>
        <v>26</v>
      </c>
      <c r="B30" s="1" t="s">
        <v>18</v>
      </c>
      <c r="C30" s="1" t="s">
        <v>571</v>
      </c>
      <c r="D30" s="1">
        <v>15435267</v>
      </c>
      <c r="E30" s="39" t="s">
        <v>18</v>
      </c>
      <c r="F30" s="39" t="s">
        <v>18</v>
      </c>
      <c r="G30" s="1" t="s">
        <v>790</v>
      </c>
      <c r="H30" s="54" t="s">
        <v>590</v>
      </c>
      <c r="I30" s="39" t="s">
        <v>133</v>
      </c>
      <c r="J30" s="40">
        <v>27000</v>
      </c>
      <c r="K30" s="1">
        <v>1</v>
      </c>
      <c r="L30" s="1"/>
      <c r="M30" s="1"/>
      <c r="N30" s="1">
        <v>1</v>
      </c>
      <c r="O30" s="1">
        <v>0</v>
      </c>
      <c r="P30" s="1"/>
      <c r="Q30" s="1"/>
      <c r="R30" s="1">
        <v>0</v>
      </c>
      <c r="S30" s="39" t="s">
        <v>549</v>
      </c>
      <c r="T30" s="52">
        <v>0</v>
      </c>
    </row>
    <row r="31" spans="1:20" ht="15.75" thickBot="1" x14ac:dyDescent="0.3">
      <c r="A31" s="2">
        <f t="shared" si="0"/>
        <v>27</v>
      </c>
      <c r="B31" s="1" t="s">
        <v>18</v>
      </c>
      <c r="C31" s="1" t="s">
        <v>570</v>
      </c>
      <c r="D31" s="1">
        <v>37929539</v>
      </c>
      <c r="E31" s="39" t="s">
        <v>18</v>
      </c>
      <c r="F31" s="39" t="s">
        <v>18</v>
      </c>
      <c r="G31" s="1" t="s">
        <v>789</v>
      </c>
      <c r="H31" s="54" t="s">
        <v>589</v>
      </c>
      <c r="I31" s="39" t="s">
        <v>133</v>
      </c>
      <c r="J31" s="40">
        <v>27000</v>
      </c>
      <c r="K31" s="1">
        <v>1</v>
      </c>
      <c r="L31" s="1"/>
      <c r="M31" s="1"/>
      <c r="N31" s="1">
        <v>1</v>
      </c>
      <c r="O31" s="1">
        <v>1</v>
      </c>
      <c r="P31" s="1"/>
      <c r="Q31" s="1"/>
      <c r="R31" s="1">
        <v>1</v>
      </c>
      <c r="S31" s="39" t="s">
        <v>549</v>
      </c>
      <c r="T31" s="52">
        <v>0</v>
      </c>
    </row>
    <row r="32" spans="1:20" ht="15.75" thickBot="1" x14ac:dyDescent="0.3">
      <c r="A32" s="2">
        <f t="shared" si="0"/>
        <v>28</v>
      </c>
      <c r="B32" s="1" t="s">
        <v>18</v>
      </c>
      <c r="C32" s="1" t="s">
        <v>717</v>
      </c>
      <c r="D32" s="1">
        <v>21675345</v>
      </c>
      <c r="E32" s="39" t="s">
        <v>182</v>
      </c>
      <c r="F32" s="39" t="s">
        <v>18</v>
      </c>
      <c r="G32" s="1" t="s">
        <v>853</v>
      </c>
      <c r="H32" s="54" t="s">
        <v>719</v>
      </c>
      <c r="I32" s="39" t="s">
        <v>133</v>
      </c>
      <c r="J32" s="40">
        <v>54000</v>
      </c>
      <c r="K32" s="1">
        <v>2</v>
      </c>
      <c r="L32" s="1"/>
      <c r="M32" s="1"/>
      <c r="N32" s="1">
        <v>2</v>
      </c>
      <c r="O32" s="1">
        <v>2</v>
      </c>
      <c r="P32" s="1"/>
      <c r="Q32" s="1"/>
      <c r="R32" s="1">
        <v>2</v>
      </c>
      <c r="S32" s="39" t="s">
        <v>549</v>
      </c>
      <c r="T32" s="52">
        <v>0</v>
      </c>
    </row>
    <row r="33" spans="1:20" ht="15.75" thickBot="1" x14ac:dyDescent="0.3">
      <c r="A33" s="2">
        <f t="shared" si="0"/>
        <v>29</v>
      </c>
      <c r="B33" s="1" t="s">
        <v>18</v>
      </c>
      <c r="C33" s="1" t="s">
        <v>697</v>
      </c>
      <c r="D33" s="1">
        <v>37726208</v>
      </c>
      <c r="E33" s="39" t="s">
        <v>61</v>
      </c>
      <c r="F33" s="39" t="s">
        <v>18</v>
      </c>
      <c r="G33" s="1" t="s">
        <v>844</v>
      </c>
      <c r="H33" s="54" t="s">
        <v>708</v>
      </c>
      <c r="I33" s="39" t="s">
        <v>133</v>
      </c>
      <c r="J33" s="40">
        <v>27000</v>
      </c>
      <c r="K33" s="1">
        <v>1</v>
      </c>
      <c r="L33" s="1"/>
      <c r="M33" s="1"/>
      <c r="N33" s="1">
        <v>1</v>
      </c>
      <c r="O33" s="1">
        <v>1</v>
      </c>
      <c r="P33" s="1"/>
      <c r="Q33" s="1"/>
      <c r="R33" s="1">
        <v>1</v>
      </c>
      <c r="S33" s="39" t="s">
        <v>549</v>
      </c>
      <c r="T33" s="52">
        <v>0</v>
      </c>
    </row>
    <row r="34" spans="1:20" ht="15.75" thickBot="1" x14ac:dyDescent="0.3">
      <c r="A34" s="2">
        <f t="shared" si="0"/>
        <v>30</v>
      </c>
      <c r="B34" s="1" t="s">
        <v>18</v>
      </c>
      <c r="C34" s="1" t="s">
        <v>664</v>
      </c>
      <c r="D34" s="1">
        <v>19128656</v>
      </c>
      <c r="E34" s="39" t="s">
        <v>748</v>
      </c>
      <c r="F34" s="39" t="s">
        <v>18</v>
      </c>
      <c r="G34" s="1" t="s">
        <v>827</v>
      </c>
      <c r="H34" s="54" t="s">
        <v>669</v>
      </c>
      <c r="I34" s="39" t="s">
        <v>133</v>
      </c>
      <c r="J34" s="40">
        <v>27000</v>
      </c>
      <c r="K34" s="1">
        <v>1</v>
      </c>
      <c r="L34" s="1"/>
      <c r="M34" s="1"/>
      <c r="N34" s="1">
        <v>1</v>
      </c>
      <c r="O34" s="1">
        <v>1</v>
      </c>
      <c r="P34" s="1"/>
      <c r="Q34" s="1"/>
      <c r="R34" s="1">
        <v>1</v>
      </c>
      <c r="S34" s="39" t="s">
        <v>549</v>
      </c>
      <c r="T34" s="52">
        <v>0</v>
      </c>
    </row>
    <row r="35" spans="1:20" ht="15.75" thickBot="1" x14ac:dyDescent="0.3">
      <c r="A35" s="2">
        <f t="shared" si="0"/>
        <v>31</v>
      </c>
      <c r="B35" s="1" t="s">
        <v>18</v>
      </c>
      <c r="C35" s="1" t="s">
        <v>557</v>
      </c>
      <c r="D35" s="1">
        <v>34199472</v>
      </c>
      <c r="E35" s="39" t="s">
        <v>18</v>
      </c>
      <c r="F35" s="39" t="s">
        <v>18</v>
      </c>
      <c r="G35" s="1" t="s">
        <v>71</v>
      </c>
      <c r="H35" s="54" t="s">
        <v>558</v>
      </c>
      <c r="I35" s="39" t="s">
        <v>133</v>
      </c>
      <c r="J35" s="40">
        <v>756000</v>
      </c>
      <c r="K35" s="1">
        <v>28</v>
      </c>
      <c r="L35" s="1"/>
      <c r="M35" s="1"/>
      <c r="N35" s="1">
        <v>28</v>
      </c>
      <c r="O35" s="1">
        <v>25</v>
      </c>
      <c r="P35" s="1"/>
      <c r="Q35" s="1"/>
      <c r="R35" s="1">
        <v>25</v>
      </c>
      <c r="S35" s="39" t="s">
        <v>549</v>
      </c>
      <c r="T35" s="52">
        <v>0</v>
      </c>
    </row>
    <row r="36" spans="1:20" ht="15.75" thickBot="1" x14ac:dyDescent="0.3">
      <c r="A36" s="2">
        <f t="shared" si="0"/>
        <v>32</v>
      </c>
      <c r="B36" s="1" t="s">
        <v>18</v>
      </c>
      <c r="C36" s="1" t="s">
        <v>557</v>
      </c>
      <c r="D36" s="1">
        <v>34199472</v>
      </c>
      <c r="E36" s="39" t="s">
        <v>18</v>
      </c>
      <c r="F36" s="39" t="s">
        <v>18</v>
      </c>
      <c r="G36" s="1" t="s">
        <v>71</v>
      </c>
      <c r="H36" s="54" t="s">
        <v>760</v>
      </c>
      <c r="I36" s="39" t="s">
        <v>133</v>
      </c>
      <c r="J36" s="40">
        <v>135000</v>
      </c>
      <c r="K36" s="1">
        <v>5</v>
      </c>
      <c r="L36" s="1"/>
      <c r="M36" s="1"/>
      <c r="N36" s="1">
        <v>5</v>
      </c>
      <c r="O36" s="1">
        <v>3</v>
      </c>
      <c r="P36" s="1"/>
      <c r="Q36" s="1"/>
      <c r="R36" s="1">
        <v>3</v>
      </c>
      <c r="S36" s="39" t="s">
        <v>549</v>
      </c>
      <c r="T36" s="52">
        <v>0</v>
      </c>
    </row>
    <row r="37" spans="1:20" ht="15.75" thickBot="1" x14ac:dyDescent="0.3">
      <c r="A37" s="2">
        <f t="shared" si="0"/>
        <v>33</v>
      </c>
      <c r="B37" s="1" t="s">
        <v>18</v>
      </c>
      <c r="C37" s="1" t="s">
        <v>560</v>
      </c>
      <c r="D37" s="1">
        <v>37887280</v>
      </c>
      <c r="E37" s="39" t="s">
        <v>18</v>
      </c>
      <c r="F37" s="39" t="s">
        <v>18</v>
      </c>
      <c r="G37" s="1" t="s">
        <v>778</v>
      </c>
      <c r="H37" s="54" t="s">
        <v>578</v>
      </c>
      <c r="I37" s="39" t="s">
        <v>133</v>
      </c>
      <c r="J37" s="40">
        <v>54000</v>
      </c>
      <c r="K37" s="1">
        <v>2</v>
      </c>
      <c r="L37" s="1"/>
      <c r="M37" s="1"/>
      <c r="N37" s="1">
        <v>2</v>
      </c>
      <c r="O37" s="1">
        <v>2</v>
      </c>
      <c r="P37" s="1"/>
      <c r="Q37" s="1"/>
      <c r="R37" s="1">
        <v>2</v>
      </c>
      <c r="S37" s="39" t="s">
        <v>549</v>
      </c>
      <c r="T37" s="52">
        <v>0</v>
      </c>
    </row>
    <row r="38" spans="1:20" ht="15.75" thickBot="1" x14ac:dyDescent="0.3">
      <c r="A38" s="2">
        <f t="shared" si="0"/>
        <v>34</v>
      </c>
      <c r="B38" s="1" t="s">
        <v>18</v>
      </c>
      <c r="C38" s="1" t="s">
        <v>541</v>
      </c>
      <c r="D38" s="1">
        <v>37868849</v>
      </c>
      <c r="E38" s="39" t="s">
        <v>18</v>
      </c>
      <c r="F38" s="39" t="s">
        <v>18</v>
      </c>
      <c r="G38" s="1" t="s">
        <v>777</v>
      </c>
      <c r="H38" s="54" t="s">
        <v>577</v>
      </c>
      <c r="I38" s="39" t="s">
        <v>133</v>
      </c>
      <c r="J38" s="40">
        <v>27000</v>
      </c>
      <c r="K38" s="1">
        <v>1</v>
      </c>
      <c r="L38" s="1"/>
      <c r="M38" s="1"/>
      <c r="N38" s="1">
        <v>1</v>
      </c>
      <c r="O38" s="1">
        <v>1</v>
      </c>
      <c r="P38" s="1"/>
      <c r="Q38" s="1"/>
      <c r="R38" s="1">
        <v>1</v>
      </c>
      <c r="S38" s="39" t="s">
        <v>549</v>
      </c>
      <c r="T38" s="52">
        <v>0</v>
      </c>
    </row>
    <row r="39" spans="1:20" ht="15.75" thickBot="1" x14ac:dyDescent="0.3">
      <c r="A39" s="2">
        <f t="shared" si="0"/>
        <v>35</v>
      </c>
      <c r="B39" s="1" t="s">
        <v>18</v>
      </c>
      <c r="C39" s="1" t="s">
        <v>541</v>
      </c>
      <c r="D39" s="1">
        <v>37868849</v>
      </c>
      <c r="E39" s="39" t="s">
        <v>18</v>
      </c>
      <c r="F39" s="39" t="s">
        <v>18</v>
      </c>
      <c r="G39" s="1" t="s">
        <v>777</v>
      </c>
      <c r="H39" s="54" t="s">
        <v>757</v>
      </c>
      <c r="I39" s="39" t="s">
        <v>133</v>
      </c>
      <c r="J39" s="40">
        <v>54000</v>
      </c>
      <c r="K39" s="1">
        <v>2</v>
      </c>
      <c r="L39" s="1"/>
      <c r="M39" s="1"/>
      <c r="N39" s="1">
        <v>2</v>
      </c>
      <c r="O39" s="1">
        <v>2</v>
      </c>
      <c r="P39" s="1"/>
      <c r="Q39" s="1"/>
      <c r="R39" s="1">
        <v>2</v>
      </c>
      <c r="S39" s="39" t="s">
        <v>549</v>
      </c>
      <c r="T39" s="52">
        <v>0</v>
      </c>
    </row>
    <row r="40" spans="1:20" ht="15.75" thickBot="1" x14ac:dyDescent="0.3">
      <c r="A40" s="2">
        <f t="shared" si="0"/>
        <v>36</v>
      </c>
      <c r="B40" s="1" t="s">
        <v>18</v>
      </c>
      <c r="C40" s="1" t="s">
        <v>572</v>
      </c>
      <c r="D40" s="1">
        <v>38870863</v>
      </c>
      <c r="E40" s="39" t="s">
        <v>745</v>
      </c>
      <c r="F40" s="39" t="s">
        <v>18</v>
      </c>
      <c r="G40" s="1" t="s">
        <v>791</v>
      </c>
      <c r="H40" s="54" t="s">
        <v>591</v>
      </c>
      <c r="I40" s="39" t="s">
        <v>133</v>
      </c>
      <c r="J40" s="40">
        <v>378000</v>
      </c>
      <c r="K40" s="1">
        <v>14</v>
      </c>
      <c r="L40" s="1"/>
      <c r="M40" s="1"/>
      <c r="N40" s="1">
        <v>14</v>
      </c>
      <c r="O40" s="1">
        <v>14</v>
      </c>
      <c r="P40" s="1"/>
      <c r="Q40" s="1"/>
      <c r="R40" s="1">
        <v>14</v>
      </c>
      <c r="S40" s="39" t="s">
        <v>549</v>
      </c>
      <c r="T40" s="52">
        <v>0</v>
      </c>
    </row>
    <row r="41" spans="1:20" ht="15.75" thickBot="1" x14ac:dyDescent="0.3">
      <c r="A41" s="2">
        <f t="shared" si="0"/>
        <v>37</v>
      </c>
      <c r="B41" s="1" t="s">
        <v>18</v>
      </c>
      <c r="C41" s="1" t="s">
        <v>612</v>
      </c>
      <c r="D41" s="1">
        <v>14320250</v>
      </c>
      <c r="E41" s="39" t="s">
        <v>18</v>
      </c>
      <c r="F41" s="39" t="s">
        <v>18</v>
      </c>
      <c r="G41" s="1" t="s">
        <v>803</v>
      </c>
      <c r="H41" s="54" t="s">
        <v>613</v>
      </c>
      <c r="I41" s="39" t="s">
        <v>614</v>
      </c>
      <c r="J41" s="40">
        <v>74250</v>
      </c>
      <c r="K41" s="1">
        <v>1</v>
      </c>
      <c r="L41" s="1"/>
      <c r="M41" s="1"/>
      <c r="N41" s="1">
        <v>1</v>
      </c>
      <c r="O41" s="1">
        <v>1</v>
      </c>
      <c r="P41" s="1"/>
      <c r="Q41" s="1"/>
      <c r="R41" s="1">
        <v>1</v>
      </c>
      <c r="S41" s="39" t="s">
        <v>549</v>
      </c>
      <c r="T41" s="52">
        <v>0</v>
      </c>
    </row>
    <row r="42" spans="1:20" ht="15.75" thickBot="1" x14ac:dyDescent="0.3">
      <c r="A42" s="2">
        <f t="shared" si="0"/>
        <v>38</v>
      </c>
      <c r="B42" s="1" t="s">
        <v>18</v>
      </c>
      <c r="C42" s="1" t="s">
        <v>567</v>
      </c>
      <c r="D42" s="1">
        <v>37745900</v>
      </c>
      <c r="E42" s="39" t="s">
        <v>64</v>
      </c>
      <c r="F42" s="39" t="s">
        <v>18</v>
      </c>
      <c r="G42" s="1" t="s">
        <v>786</v>
      </c>
      <c r="H42" s="54" t="s">
        <v>586</v>
      </c>
      <c r="I42" s="39" t="s">
        <v>133</v>
      </c>
      <c r="J42" s="40">
        <v>27000</v>
      </c>
      <c r="K42" s="1">
        <v>1</v>
      </c>
      <c r="L42" s="1"/>
      <c r="M42" s="1"/>
      <c r="N42" s="1">
        <v>1</v>
      </c>
      <c r="O42" s="1">
        <v>1</v>
      </c>
      <c r="P42" s="1"/>
      <c r="Q42" s="1"/>
      <c r="R42" s="1">
        <v>1</v>
      </c>
      <c r="S42" s="39" t="s">
        <v>549</v>
      </c>
      <c r="T42" s="52">
        <v>0</v>
      </c>
    </row>
    <row r="43" spans="1:20" ht="15.75" thickBot="1" x14ac:dyDescent="0.3">
      <c r="A43" s="2">
        <f t="shared" si="0"/>
        <v>39</v>
      </c>
      <c r="B43" s="1" t="s">
        <v>18</v>
      </c>
      <c r="C43" s="1" t="s">
        <v>568</v>
      </c>
      <c r="D43" s="1">
        <v>14391480</v>
      </c>
      <c r="E43" s="39" t="s">
        <v>64</v>
      </c>
      <c r="F43" s="39" t="s">
        <v>18</v>
      </c>
      <c r="G43" s="1" t="s">
        <v>787</v>
      </c>
      <c r="H43" s="54" t="s">
        <v>587</v>
      </c>
      <c r="I43" s="39" t="s">
        <v>133</v>
      </c>
      <c r="J43" s="40">
        <v>27000</v>
      </c>
      <c r="K43" s="1">
        <v>1</v>
      </c>
      <c r="L43" s="1"/>
      <c r="M43" s="1"/>
      <c r="N43" s="1">
        <v>1</v>
      </c>
      <c r="O43" s="1">
        <v>1</v>
      </c>
      <c r="P43" s="1"/>
      <c r="Q43" s="1"/>
      <c r="R43" s="1">
        <v>1</v>
      </c>
      <c r="S43" s="39" t="s">
        <v>549</v>
      </c>
      <c r="T43" s="52">
        <v>0</v>
      </c>
    </row>
    <row r="44" spans="1:20" ht="15.75" thickBot="1" x14ac:dyDescent="0.3">
      <c r="A44" s="2">
        <f t="shared" si="0"/>
        <v>40</v>
      </c>
      <c r="B44" s="1" t="s">
        <v>18</v>
      </c>
      <c r="C44" s="1" t="s">
        <v>427</v>
      </c>
      <c r="D44" s="1">
        <v>17949337</v>
      </c>
      <c r="E44" s="39" t="s">
        <v>189</v>
      </c>
      <c r="F44" s="39" t="s">
        <v>18</v>
      </c>
      <c r="G44" s="1" t="s">
        <v>800</v>
      </c>
      <c r="H44" s="54" t="s">
        <v>607</v>
      </c>
      <c r="I44" s="39" t="s">
        <v>133</v>
      </c>
      <c r="J44" s="40">
        <v>27000</v>
      </c>
      <c r="K44" s="1">
        <v>1</v>
      </c>
      <c r="L44" s="1"/>
      <c r="M44" s="1"/>
      <c r="N44" s="1">
        <v>1</v>
      </c>
      <c r="O44" s="1">
        <v>1</v>
      </c>
      <c r="P44" s="1"/>
      <c r="Q44" s="1"/>
      <c r="R44" s="1">
        <v>1</v>
      </c>
      <c r="S44" s="39" t="s">
        <v>549</v>
      </c>
      <c r="T44" s="52">
        <v>0</v>
      </c>
    </row>
    <row r="45" spans="1:20" ht="15.75" thickBot="1" x14ac:dyDescent="0.3">
      <c r="A45" s="2">
        <f t="shared" si="0"/>
        <v>41</v>
      </c>
      <c r="B45" s="1" t="s">
        <v>18</v>
      </c>
      <c r="C45" s="1" t="s">
        <v>597</v>
      </c>
      <c r="D45" s="1">
        <v>37146723</v>
      </c>
      <c r="E45" s="39" t="s">
        <v>18</v>
      </c>
      <c r="F45" s="39" t="s">
        <v>18</v>
      </c>
      <c r="G45" s="1" t="s">
        <v>796</v>
      </c>
      <c r="H45" s="54" t="s">
        <v>598</v>
      </c>
      <c r="I45" s="39" t="s">
        <v>133</v>
      </c>
      <c r="J45" s="40">
        <v>513000</v>
      </c>
      <c r="K45" s="1">
        <v>19</v>
      </c>
      <c r="L45" s="1"/>
      <c r="M45" s="1"/>
      <c r="N45" s="1">
        <v>19</v>
      </c>
      <c r="O45" s="1">
        <v>19</v>
      </c>
      <c r="P45" s="1"/>
      <c r="Q45" s="1"/>
      <c r="R45" s="1">
        <v>19</v>
      </c>
      <c r="S45" s="39" t="s">
        <v>549</v>
      </c>
      <c r="T45" s="52">
        <v>0</v>
      </c>
    </row>
    <row r="46" spans="1:20" ht="15.75" thickBot="1" x14ac:dyDescent="0.3">
      <c r="A46" s="2">
        <f t="shared" si="0"/>
        <v>42</v>
      </c>
      <c r="B46" s="1" t="s">
        <v>18</v>
      </c>
      <c r="C46" s="1" t="s">
        <v>552</v>
      </c>
      <c r="D46" s="1">
        <v>32844334</v>
      </c>
      <c r="E46" s="39" t="s">
        <v>18</v>
      </c>
      <c r="F46" s="39" t="s">
        <v>18</v>
      </c>
      <c r="G46" s="1" t="s">
        <v>773</v>
      </c>
      <c r="H46" s="54" t="s">
        <v>555</v>
      </c>
      <c r="I46" s="39" t="s">
        <v>133</v>
      </c>
      <c r="J46" s="40">
        <v>189000</v>
      </c>
      <c r="K46" s="1">
        <v>7</v>
      </c>
      <c r="L46" s="1"/>
      <c r="M46" s="1"/>
      <c r="N46" s="1">
        <v>7</v>
      </c>
      <c r="O46" s="1">
        <v>5</v>
      </c>
      <c r="P46" s="1"/>
      <c r="Q46" s="1"/>
      <c r="R46" s="1">
        <v>5</v>
      </c>
      <c r="S46" s="39" t="s">
        <v>549</v>
      </c>
      <c r="T46" s="52">
        <v>0</v>
      </c>
    </row>
    <row r="47" spans="1:20" ht="15.75" thickBot="1" x14ac:dyDescent="0.3">
      <c r="A47" s="2">
        <f t="shared" si="0"/>
        <v>43</v>
      </c>
      <c r="B47" s="1" t="s">
        <v>18</v>
      </c>
      <c r="C47" s="1" t="s">
        <v>552</v>
      </c>
      <c r="D47" s="1">
        <v>32844334</v>
      </c>
      <c r="E47" s="39" t="s">
        <v>18</v>
      </c>
      <c r="F47" s="39" t="s">
        <v>18</v>
      </c>
      <c r="G47" s="1" t="s">
        <v>773</v>
      </c>
      <c r="H47" s="54" t="s">
        <v>624</v>
      </c>
      <c r="I47" s="39" t="s">
        <v>133</v>
      </c>
      <c r="J47" s="40">
        <v>54000</v>
      </c>
      <c r="K47" s="1">
        <v>2</v>
      </c>
      <c r="L47" s="1"/>
      <c r="M47" s="1"/>
      <c r="N47" s="1">
        <v>2</v>
      </c>
      <c r="O47" s="1">
        <v>2</v>
      </c>
      <c r="P47" s="1"/>
      <c r="Q47" s="1"/>
      <c r="R47" s="1">
        <v>2</v>
      </c>
      <c r="S47" s="39" t="s">
        <v>549</v>
      </c>
      <c r="T47" s="52">
        <v>0</v>
      </c>
    </row>
    <row r="48" spans="1:20" ht="15.75" thickBot="1" x14ac:dyDescent="0.3">
      <c r="A48" s="2">
        <f t="shared" si="0"/>
        <v>44</v>
      </c>
      <c r="B48" s="1" t="s">
        <v>18</v>
      </c>
      <c r="C48" s="1" t="s">
        <v>561</v>
      </c>
      <c r="D48" s="1">
        <v>37734863</v>
      </c>
      <c r="E48" s="39" t="s">
        <v>18</v>
      </c>
      <c r="F48" s="39" t="s">
        <v>18</v>
      </c>
      <c r="G48" s="1" t="s">
        <v>780</v>
      </c>
      <c r="H48" s="54" t="s">
        <v>580</v>
      </c>
      <c r="I48" s="39" t="s">
        <v>133</v>
      </c>
      <c r="J48" s="40">
        <v>27000</v>
      </c>
      <c r="K48" s="1">
        <v>1</v>
      </c>
      <c r="L48" s="1"/>
      <c r="M48" s="1"/>
      <c r="N48" s="1">
        <v>1</v>
      </c>
      <c r="O48" s="1">
        <v>1</v>
      </c>
      <c r="P48" s="1"/>
      <c r="Q48" s="1"/>
      <c r="R48" s="1">
        <v>1</v>
      </c>
      <c r="S48" s="39" t="s">
        <v>549</v>
      </c>
      <c r="T48" s="52">
        <v>0</v>
      </c>
    </row>
    <row r="49" spans="1:20" ht="15.75" thickBot="1" x14ac:dyDescent="0.3">
      <c r="A49" s="2">
        <f t="shared" si="0"/>
        <v>45</v>
      </c>
      <c r="B49" s="1" t="s">
        <v>18</v>
      </c>
      <c r="C49" s="1" t="s">
        <v>637</v>
      </c>
      <c r="D49" s="1">
        <v>37852133</v>
      </c>
      <c r="E49" s="39" t="s">
        <v>18</v>
      </c>
      <c r="F49" s="39" t="s">
        <v>18</v>
      </c>
      <c r="G49" s="1" t="s">
        <v>814</v>
      </c>
      <c r="H49" s="54" t="s">
        <v>639</v>
      </c>
      <c r="I49" s="39" t="s">
        <v>133</v>
      </c>
      <c r="J49" s="40">
        <v>54000</v>
      </c>
      <c r="K49" s="1">
        <v>2</v>
      </c>
      <c r="L49" s="1"/>
      <c r="M49" s="1"/>
      <c r="N49" s="1">
        <v>2</v>
      </c>
      <c r="O49" s="1">
        <v>2</v>
      </c>
      <c r="P49" s="1"/>
      <c r="Q49" s="1"/>
      <c r="R49" s="1">
        <v>2</v>
      </c>
      <c r="S49" s="39" t="s">
        <v>549</v>
      </c>
      <c r="T49" s="52">
        <v>0</v>
      </c>
    </row>
    <row r="50" spans="1:20" ht="15.75" thickBot="1" x14ac:dyDescent="0.3">
      <c r="A50" s="2">
        <f t="shared" si="0"/>
        <v>46</v>
      </c>
      <c r="B50" s="1" t="s">
        <v>18</v>
      </c>
      <c r="C50" s="1" t="s">
        <v>631</v>
      </c>
      <c r="D50" s="1">
        <v>37833840</v>
      </c>
      <c r="E50" s="39" t="s">
        <v>18</v>
      </c>
      <c r="F50" s="39" t="s">
        <v>18</v>
      </c>
      <c r="G50" s="1" t="s">
        <v>812</v>
      </c>
      <c r="H50" s="54" t="s">
        <v>635</v>
      </c>
      <c r="I50" s="39" t="s">
        <v>133</v>
      </c>
      <c r="J50" s="40">
        <v>27000</v>
      </c>
      <c r="K50" s="1">
        <v>1</v>
      </c>
      <c r="L50" s="1"/>
      <c r="M50" s="1"/>
      <c r="N50" s="1">
        <v>1</v>
      </c>
      <c r="O50" s="1">
        <v>1</v>
      </c>
      <c r="P50" s="1"/>
      <c r="Q50" s="1"/>
      <c r="R50" s="1">
        <v>1</v>
      </c>
      <c r="S50" s="39" t="s">
        <v>549</v>
      </c>
      <c r="T50" s="52">
        <v>0</v>
      </c>
    </row>
    <row r="51" spans="1:20" ht="15.75" thickBot="1" x14ac:dyDescent="0.3">
      <c r="A51" s="2">
        <f t="shared" si="0"/>
        <v>47</v>
      </c>
      <c r="B51" s="1" t="s">
        <v>18</v>
      </c>
      <c r="C51" s="1" t="s">
        <v>632</v>
      </c>
      <c r="D51" s="1">
        <v>37852087</v>
      </c>
      <c r="E51" s="39" t="s">
        <v>18</v>
      </c>
      <c r="F51" s="39" t="s">
        <v>18</v>
      </c>
      <c r="G51" s="1" t="s">
        <v>813</v>
      </c>
      <c r="H51" s="54" t="s">
        <v>636</v>
      </c>
      <c r="I51" s="39" t="s">
        <v>133</v>
      </c>
      <c r="J51" s="40">
        <v>54000</v>
      </c>
      <c r="K51" s="1">
        <v>2</v>
      </c>
      <c r="L51" s="1"/>
      <c r="M51" s="1"/>
      <c r="N51" s="1">
        <v>2</v>
      </c>
      <c r="O51" s="1">
        <v>2</v>
      </c>
      <c r="P51" s="1"/>
      <c r="Q51" s="1"/>
      <c r="R51" s="1">
        <v>2</v>
      </c>
      <c r="S51" s="39" t="s">
        <v>549</v>
      </c>
      <c r="T51" s="52">
        <v>0</v>
      </c>
    </row>
    <row r="52" spans="1:20" ht="15.75" thickBot="1" x14ac:dyDescent="0.3">
      <c r="A52" s="2">
        <f t="shared" si="0"/>
        <v>48</v>
      </c>
      <c r="B52" s="1" t="s">
        <v>18</v>
      </c>
      <c r="C52" s="1" t="s">
        <v>136</v>
      </c>
      <c r="D52" s="1">
        <v>4595335</v>
      </c>
      <c r="E52" s="39" t="s">
        <v>180</v>
      </c>
      <c r="F52" s="39" t="s">
        <v>18</v>
      </c>
      <c r="G52" s="1" t="s">
        <v>246</v>
      </c>
      <c r="H52" s="54" t="s">
        <v>603</v>
      </c>
      <c r="I52" s="39" t="s">
        <v>133</v>
      </c>
      <c r="J52" s="40">
        <v>1647000</v>
      </c>
      <c r="K52" s="1">
        <v>61</v>
      </c>
      <c r="L52" s="1"/>
      <c r="M52" s="1"/>
      <c r="N52" s="1">
        <v>61</v>
      </c>
      <c r="O52" s="1">
        <v>53</v>
      </c>
      <c r="P52" s="1"/>
      <c r="Q52" s="1"/>
      <c r="R52" s="1">
        <v>53</v>
      </c>
      <c r="S52" s="39" t="s">
        <v>549</v>
      </c>
      <c r="T52" s="52">
        <v>0</v>
      </c>
    </row>
    <row r="53" spans="1:20" ht="15.75" thickBot="1" x14ac:dyDescent="0.3">
      <c r="A53" s="2">
        <f t="shared" si="0"/>
        <v>49</v>
      </c>
      <c r="B53" s="1" t="s">
        <v>18</v>
      </c>
      <c r="C53" s="1" t="s">
        <v>630</v>
      </c>
      <c r="D53" s="1">
        <v>15355559</v>
      </c>
      <c r="E53" s="39" t="s">
        <v>441</v>
      </c>
      <c r="F53" s="39" t="s">
        <v>18</v>
      </c>
      <c r="G53" s="1" t="s">
        <v>69</v>
      </c>
      <c r="H53" s="54" t="s">
        <v>634</v>
      </c>
      <c r="I53" s="39" t="s">
        <v>133</v>
      </c>
      <c r="J53" s="40">
        <v>27000</v>
      </c>
      <c r="K53" s="1">
        <v>1</v>
      </c>
      <c r="L53" s="1"/>
      <c r="M53" s="1"/>
      <c r="N53" s="1">
        <v>1</v>
      </c>
      <c r="O53" s="1">
        <v>1</v>
      </c>
      <c r="P53" s="1"/>
      <c r="Q53" s="1"/>
      <c r="R53" s="1">
        <v>1</v>
      </c>
      <c r="S53" s="39" t="s">
        <v>549</v>
      </c>
      <c r="T53" s="52">
        <v>0</v>
      </c>
    </row>
    <row r="54" spans="1:20" ht="15.75" thickBot="1" x14ac:dyDescent="0.3">
      <c r="A54" s="2">
        <f t="shared" si="0"/>
        <v>50</v>
      </c>
      <c r="B54" s="1" t="s">
        <v>18</v>
      </c>
      <c r="C54" s="1" t="s">
        <v>557</v>
      </c>
      <c r="D54" s="1">
        <v>34199472</v>
      </c>
      <c r="E54" s="39" t="s">
        <v>18</v>
      </c>
      <c r="F54" s="39" t="s">
        <v>18</v>
      </c>
      <c r="G54" s="1" t="s">
        <v>820</v>
      </c>
      <c r="H54" s="54" t="s">
        <v>655</v>
      </c>
      <c r="I54" s="39" t="s">
        <v>133</v>
      </c>
      <c r="J54" s="40">
        <v>27000</v>
      </c>
      <c r="K54" s="1">
        <v>1</v>
      </c>
      <c r="L54" s="1"/>
      <c r="M54" s="1"/>
      <c r="N54" s="1">
        <v>1</v>
      </c>
      <c r="O54" s="1">
        <v>4</v>
      </c>
      <c r="P54" s="1"/>
      <c r="Q54" s="1"/>
      <c r="R54" s="1">
        <v>4</v>
      </c>
      <c r="S54" s="39" t="s">
        <v>549</v>
      </c>
      <c r="T54" s="52">
        <v>0</v>
      </c>
    </row>
    <row r="55" spans="1:20" ht="15.75" thickBot="1" x14ac:dyDescent="0.3">
      <c r="A55" s="2">
        <f t="shared" si="0"/>
        <v>51</v>
      </c>
      <c r="B55" s="1" t="s">
        <v>18</v>
      </c>
      <c r="C55" s="1" t="s">
        <v>704</v>
      </c>
      <c r="D55" s="1">
        <v>10038487</v>
      </c>
      <c r="E55" s="39" t="s">
        <v>18</v>
      </c>
      <c r="F55" s="39" t="s">
        <v>18</v>
      </c>
      <c r="G55" s="1" t="s">
        <v>852</v>
      </c>
      <c r="H55" s="54" t="s">
        <v>716</v>
      </c>
      <c r="I55" s="39" t="s">
        <v>133</v>
      </c>
      <c r="J55" s="40">
        <v>54000</v>
      </c>
      <c r="K55" s="1">
        <v>2</v>
      </c>
      <c r="L55" s="1"/>
      <c r="M55" s="1"/>
      <c r="N55" s="1">
        <v>2</v>
      </c>
      <c r="O55" s="1">
        <v>2</v>
      </c>
      <c r="P55" s="1"/>
      <c r="Q55" s="1"/>
      <c r="R55" s="1">
        <v>2</v>
      </c>
      <c r="S55" s="39" t="s">
        <v>549</v>
      </c>
      <c r="T55" s="52">
        <v>0</v>
      </c>
    </row>
    <row r="56" spans="1:20" ht="15.75" thickBot="1" x14ac:dyDescent="0.3">
      <c r="A56" s="2">
        <f t="shared" si="0"/>
        <v>52</v>
      </c>
      <c r="B56" s="1" t="s">
        <v>18</v>
      </c>
      <c r="C56" s="1" t="s">
        <v>22</v>
      </c>
      <c r="D56" s="1">
        <v>36933078</v>
      </c>
      <c r="E56" s="39" t="s">
        <v>18</v>
      </c>
      <c r="F56" s="39" t="s">
        <v>18</v>
      </c>
      <c r="G56" s="1" t="s">
        <v>775</v>
      </c>
      <c r="H56" s="54" t="s">
        <v>554</v>
      </c>
      <c r="I56" s="39" t="s">
        <v>133</v>
      </c>
      <c r="J56" s="40">
        <v>702000</v>
      </c>
      <c r="K56" s="1">
        <v>26</v>
      </c>
      <c r="L56" s="1"/>
      <c r="M56" s="1"/>
      <c r="N56" s="1">
        <v>26</v>
      </c>
      <c r="O56" s="1">
        <v>26</v>
      </c>
      <c r="P56" s="1"/>
      <c r="Q56" s="1"/>
      <c r="R56" s="1">
        <v>26</v>
      </c>
      <c r="S56" s="39" t="s">
        <v>549</v>
      </c>
      <c r="T56" s="52">
        <v>0</v>
      </c>
    </row>
    <row r="57" spans="1:20" ht="15.75" thickBot="1" x14ac:dyDescent="0.3">
      <c r="A57" s="2">
        <f t="shared" si="0"/>
        <v>53</v>
      </c>
      <c r="B57" s="1" t="s">
        <v>18</v>
      </c>
      <c r="C57" s="1" t="s">
        <v>553</v>
      </c>
      <c r="D57" s="1">
        <v>36491200</v>
      </c>
      <c r="E57" s="39" t="s">
        <v>18</v>
      </c>
      <c r="F57" s="39" t="s">
        <v>18</v>
      </c>
      <c r="G57" s="1" t="s">
        <v>774</v>
      </c>
      <c r="H57" s="54" t="s">
        <v>556</v>
      </c>
      <c r="I57" s="39" t="s">
        <v>133</v>
      </c>
      <c r="J57" s="40">
        <v>81000</v>
      </c>
      <c r="K57" s="1">
        <v>3</v>
      </c>
      <c r="L57" s="1"/>
      <c r="M57" s="1"/>
      <c r="N57" s="1">
        <v>3</v>
      </c>
      <c r="O57" s="1">
        <v>3</v>
      </c>
      <c r="P57" s="1"/>
      <c r="Q57" s="1"/>
      <c r="R57" s="1">
        <v>3</v>
      </c>
      <c r="S57" s="39" t="s">
        <v>549</v>
      </c>
      <c r="T57" s="52">
        <v>0</v>
      </c>
    </row>
    <row r="58" spans="1:20" ht="15.75" thickBot="1" x14ac:dyDescent="0.3">
      <c r="A58" s="2">
        <f t="shared" si="0"/>
        <v>54</v>
      </c>
      <c r="B58" s="1" t="s">
        <v>18</v>
      </c>
      <c r="C58" s="1" t="s">
        <v>618</v>
      </c>
      <c r="D58" s="1">
        <v>25794268</v>
      </c>
      <c r="E58" s="39" t="s">
        <v>742</v>
      </c>
      <c r="F58" s="39" t="s">
        <v>18</v>
      </c>
      <c r="G58" s="1" t="s">
        <v>807</v>
      </c>
      <c r="H58" s="54" t="s">
        <v>621</v>
      </c>
      <c r="I58" s="39" t="s">
        <v>133</v>
      </c>
      <c r="J58" s="40">
        <v>27000</v>
      </c>
      <c r="K58" s="1">
        <v>1</v>
      </c>
      <c r="L58" s="1"/>
      <c r="M58" s="1"/>
      <c r="N58" s="1">
        <v>1</v>
      </c>
      <c r="O58" s="1">
        <v>1</v>
      </c>
      <c r="P58" s="1"/>
      <c r="Q58" s="1"/>
      <c r="R58" s="1">
        <v>1</v>
      </c>
      <c r="S58" s="39" t="s">
        <v>549</v>
      </c>
      <c r="T58" s="52">
        <v>0</v>
      </c>
    </row>
    <row r="59" spans="1:20" ht="15.75" thickBot="1" x14ac:dyDescent="0.3">
      <c r="A59" s="2">
        <f t="shared" si="0"/>
        <v>55</v>
      </c>
      <c r="B59" s="1" t="s">
        <v>18</v>
      </c>
      <c r="C59" s="1" t="s">
        <v>629</v>
      </c>
      <c r="D59" s="1">
        <v>17606061</v>
      </c>
      <c r="E59" s="39" t="s">
        <v>18</v>
      </c>
      <c r="F59" s="39" t="s">
        <v>18</v>
      </c>
      <c r="G59" s="1" t="s">
        <v>811</v>
      </c>
      <c r="H59" s="54" t="s">
        <v>633</v>
      </c>
      <c r="I59" s="39" t="s">
        <v>133</v>
      </c>
      <c r="J59" s="40">
        <v>27000</v>
      </c>
      <c r="K59" s="1">
        <v>1</v>
      </c>
      <c r="L59" s="1"/>
      <c r="M59" s="1"/>
      <c r="N59" s="1">
        <v>1</v>
      </c>
      <c r="O59" s="1">
        <v>0</v>
      </c>
      <c r="P59" s="1"/>
      <c r="Q59" s="1"/>
      <c r="R59" s="1">
        <v>0</v>
      </c>
      <c r="S59" s="39" t="s">
        <v>549</v>
      </c>
      <c r="T59" s="52">
        <v>0</v>
      </c>
    </row>
    <row r="60" spans="1:20" ht="15.75" thickBot="1" x14ac:dyDescent="0.3">
      <c r="A60" s="2">
        <f t="shared" si="0"/>
        <v>56</v>
      </c>
      <c r="B60" s="1" t="s">
        <v>18</v>
      </c>
      <c r="C60" s="1" t="s">
        <v>615</v>
      </c>
      <c r="D60" s="1">
        <v>18027360</v>
      </c>
      <c r="E60" s="39" t="s">
        <v>440</v>
      </c>
      <c r="F60" s="39" t="s">
        <v>18</v>
      </c>
      <c r="G60" s="1" t="s">
        <v>804</v>
      </c>
      <c r="H60" s="54" t="s">
        <v>617</v>
      </c>
      <c r="I60" s="39" t="s">
        <v>133</v>
      </c>
      <c r="J60" s="40">
        <v>54000</v>
      </c>
      <c r="K60" s="1">
        <v>2</v>
      </c>
      <c r="L60" s="1"/>
      <c r="M60" s="1"/>
      <c r="N60" s="1">
        <v>2</v>
      </c>
      <c r="O60" s="1">
        <v>1</v>
      </c>
      <c r="P60" s="1"/>
      <c r="Q60" s="1"/>
      <c r="R60" s="1">
        <v>1</v>
      </c>
      <c r="S60" s="39" t="s">
        <v>549</v>
      </c>
      <c r="T60" s="52">
        <v>0</v>
      </c>
    </row>
    <row r="61" spans="1:20" ht="15.75" thickBot="1" x14ac:dyDescent="0.3">
      <c r="A61" s="2">
        <f t="shared" si="0"/>
        <v>57</v>
      </c>
      <c r="B61" s="1" t="s">
        <v>18</v>
      </c>
      <c r="C61" s="1" t="s">
        <v>653</v>
      </c>
      <c r="D61" s="1">
        <v>31402687</v>
      </c>
      <c r="E61" s="39" t="s">
        <v>18</v>
      </c>
      <c r="F61" s="39" t="s">
        <v>18</v>
      </c>
      <c r="G61" s="1" t="s">
        <v>825</v>
      </c>
      <c r="H61" s="54" t="s">
        <v>660</v>
      </c>
      <c r="I61" s="39" t="s">
        <v>133</v>
      </c>
      <c r="J61" s="40">
        <v>27000</v>
      </c>
      <c r="K61" s="1">
        <v>1</v>
      </c>
      <c r="L61" s="1"/>
      <c r="M61" s="1"/>
      <c r="N61" s="1">
        <v>1</v>
      </c>
      <c r="O61" s="1">
        <v>0</v>
      </c>
      <c r="P61" s="1"/>
      <c r="Q61" s="1"/>
      <c r="R61" s="1">
        <v>0</v>
      </c>
      <c r="S61" s="39" t="s">
        <v>549</v>
      </c>
      <c r="T61" s="52">
        <v>0</v>
      </c>
    </row>
    <row r="62" spans="1:20" ht="15.75" thickBot="1" x14ac:dyDescent="0.3">
      <c r="A62" s="2">
        <f t="shared" si="0"/>
        <v>58</v>
      </c>
      <c r="B62" s="1" t="s">
        <v>18</v>
      </c>
      <c r="C62" s="1" t="s">
        <v>642</v>
      </c>
      <c r="D62" s="1">
        <v>37034240</v>
      </c>
      <c r="E62" s="39" t="s">
        <v>18</v>
      </c>
      <c r="F62" s="39" t="s">
        <v>18</v>
      </c>
      <c r="G62" s="1" t="s">
        <v>817</v>
      </c>
      <c r="H62" s="54" t="s">
        <v>644</v>
      </c>
      <c r="I62" s="39" t="s">
        <v>133</v>
      </c>
      <c r="J62" s="40">
        <v>54000</v>
      </c>
      <c r="K62" s="1">
        <v>2</v>
      </c>
      <c r="L62" s="1"/>
      <c r="M62" s="1"/>
      <c r="N62" s="1">
        <v>2</v>
      </c>
      <c r="O62" s="1">
        <v>2</v>
      </c>
      <c r="P62" s="1"/>
      <c r="Q62" s="1"/>
      <c r="R62" s="1">
        <v>2</v>
      </c>
      <c r="S62" s="39" t="s">
        <v>549</v>
      </c>
      <c r="T62" s="52">
        <v>0</v>
      </c>
    </row>
    <row r="63" spans="1:20" ht="15.75" thickBot="1" x14ac:dyDescent="0.3">
      <c r="A63" s="2">
        <f t="shared" si="0"/>
        <v>59</v>
      </c>
      <c r="B63" s="1" t="s">
        <v>18</v>
      </c>
      <c r="C63" s="1" t="s">
        <v>574</v>
      </c>
      <c r="D63" s="1">
        <v>28178670</v>
      </c>
      <c r="E63" s="39" t="s">
        <v>18</v>
      </c>
      <c r="F63" s="39" t="s">
        <v>18</v>
      </c>
      <c r="G63" s="1" t="s">
        <v>793</v>
      </c>
      <c r="H63" s="54" t="s">
        <v>575</v>
      </c>
      <c r="I63" s="39" t="s">
        <v>134</v>
      </c>
      <c r="J63" s="40">
        <v>27000</v>
      </c>
      <c r="K63" s="1">
        <v>1</v>
      </c>
      <c r="L63" s="1"/>
      <c r="M63" s="1">
        <v>1</v>
      </c>
      <c r="N63" s="1">
        <v>0</v>
      </c>
      <c r="O63" s="1">
        <v>1</v>
      </c>
      <c r="P63" s="1"/>
      <c r="Q63" s="1">
        <v>1</v>
      </c>
      <c r="R63" s="1">
        <v>0</v>
      </c>
      <c r="S63" s="39" t="s">
        <v>549</v>
      </c>
      <c r="T63" s="52">
        <v>0</v>
      </c>
    </row>
    <row r="64" spans="1:20" ht="15.75" thickBot="1" x14ac:dyDescent="0.3">
      <c r="A64" s="2">
        <f t="shared" si="0"/>
        <v>60</v>
      </c>
      <c r="B64" s="1" t="s">
        <v>18</v>
      </c>
      <c r="C64" s="1" t="s">
        <v>608</v>
      </c>
      <c r="D64" s="1">
        <v>13976401</v>
      </c>
      <c r="E64" s="39" t="s">
        <v>18</v>
      </c>
      <c r="F64" s="39" t="s">
        <v>18</v>
      </c>
      <c r="G64" s="1" t="s">
        <v>801</v>
      </c>
      <c r="H64" s="54" t="s">
        <v>609</v>
      </c>
      <c r="I64" s="39" t="s">
        <v>133</v>
      </c>
      <c r="J64" s="40">
        <v>27000</v>
      </c>
      <c r="K64" s="1">
        <v>1</v>
      </c>
      <c r="L64" s="1"/>
      <c r="M64" s="1"/>
      <c r="N64" s="1">
        <v>1</v>
      </c>
      <c r="O64" s="1">
        <v>1</v>
      </c>
      <c r="P64" s="1"/>
      <c r="Q64" s="1"/>
      <c r="R64" s="1">
        <v>1</v>
      </c>
      <c r="S64" s="39" t="s">
        <v>549</v>
      </c>
      <c r="T64" s="52">
        <v>0</v>
      </c>
    </row>
    <row r="65" spans="1:20" ht="15.75" thickBot="1" x14ac:dyDescent="0.3">
      <c r="A65" s="2">
        <f t="shared" si="0"/>
        <v>61</v>
      </c>
      <c r="B65" s="1" t="s">
        <v>18</v>
      </c>
      <c r="C65" s="1" t="s">
        <v>645</v>
      </c>
      <c r="D65" s="1">
        <v>6426812</v>
      </c>
      <c r="E65" s="39" t="s">
        <v>189</v>
      </c>
      <c r="F65" s="39" t="s">
        <v>18</v>
      </c>
      <c r="G65" s="1" t="s">
        <v>818</v>
      </c>
      <c r="H65" s="54" t="s">
        <v>647</v>
      </c>
      <c r="I65" s="39" t="s">
        <v>133</v>
      </c>
      <c r="J65" s="40">
        <v>27000</v>
      </c>
      <c r="K65" s="1">
        <v>1</v>
      </c>
      <c r="L65" s="1"/>
      <c r="M65" s="1"/>
      <c r="N65" s="1">
        <v>1</v>
      </c>
      <c r="O65" s="1">
        <v>1</v>
      </c>
      <c r="P65" s="1"/>
      <c r="Q65" s="1"/>
      <c r="R65" s="1">
        <v>1</v>
      </c>
      <c r="S65" s="39" t="s">
        <v>549</v>
      </c>
      <c r="T65" s="52">
        <v>0</v>
      </c>
    </row>
    <row r="66" spans="1:20" ht="15.75" thickBot="1" x14ac:dyDescent="0.3">
      <c r="A66" s="2">
        <f t="shared" si="0"/>
        <v>62</v>
      </c>
      <c r="B66" s="1" t="s">
        <v>18</v>
      </c>
      <c r="C66" s="1" t="s">
        <v>641</v>
      </c>
      <c r="D66" s="1">
        <v>28537056</v>
      </c>
      <c r="E66" s="39" t="s">
        <v>18</v>
      </c>
      <c r="F66" s="39" t="s">
        <v>18</v>
      </c>
      <c r="G66" s="1" t="s">
        <v>816</v>
      </c>
      <c r="H66" s="54" t="s">
        <v>643</v>
      </c>
      <c r="I66" s="39" t="s">
        <v>133</v>
      </c>
      <c r="J66" s="40">
        <v>27000</v>
      </c>
      <c r="K66" s="1">
        <v>1</v>
      </c>
      <c r="L66" s="1"/>
      <c r="M66" s="1"/>
      <c r="N66" s="1">
        <v>1</v>
      </c>
      <c r="O66" s="1">
        <v>1</v>
      </c>
      <c r="P66" s="1"/>
      <c r="Q66" s="1"/>
      <c r="R66" s="1">
        <v>1</v>
      </c>
      <c r="S66" s="39" t="s">
        <v>549</v>
      </c>
      <c r="T66" s="52">
        <v>0</v>
      </c>
    </row>
    <row r="67" spans="1:20" ht="15.75" thickBot="1" x14ac:dyDescent="0.3">
      <c r="A67" s="2">
        <f t="shared" si="0"/>
        <v>63</v>
      </c>
      <c r="B67" s="1" t="s">
        <v>18</v>
      </c>
      <c r="C67" s="1" t="s">
        <v>690</v>
      </c>
      <c r="D67" s="1">
        <v>3608097</v>
      </c>
      <c r="E67" s="39" t="s">
        <v>18</v>
      </c>
      <c r="F67" s="39" t="s">
        <v>18</v>
      </c>
      <c r="G67" s="1" t="s">
        <v>841</v>
      </c>
      <c r="H67" s="54" t="s">
        <v>693</v>
      </c>
      <c r="I67" s="39" t="s">
        <v>133</v>
      </c>
      <c r="J67" s="40">
        <v>27000</v>
      </c>
      <c r="K67" s="1">
        <v>1</v>
      </c>
      <c r="L67" s="1"/>
      <c r="M67" s="1"/>
      <c r="N67" s="1">
        <v>1</v>
      </c>
      <c r="O67" s="1">
        <v>1</v>
      </c>
      <c r="P67" s="1"/>
      <c r="Q67" s="1"/>
      <c r="R67" s="1">
        <v>1</v>
      </c>
      <c r="S67" s="39" t="s">
        <v>549</v>
      </c>
      <c r="T67" s="52">
        <v>0</v>
      </c>
    </row>
    <row r="68" spans="1:20" ht="15.75" thickBot="1" x14ac:dyDescent="0.3">
      <c r="A68" s="2">
        <f t="shared" si="0"/>
        <v>64</v>
      </c>
      <c r="B68" s="1" t="s">
        <v>18</v>
      </c>
      <c r="C68" s="1" t="s">
        <v>138</v>
      </c>
      <c r="D68" s="1">
        <v>9788132</v>
      </c>
      <c r="E68" s="39" t="s">
        <v>18</v>
      </c>
      <c r="F68" s="39" t="s">
        <v>18</v>
      </c>
      <c r="G68" s="1" t="s">
        <v>831</v>
      </c>
      <c r="H68" s="54" t="s">
        <v>675</v>
      </c>
      <c r="I68" s="39" t="s">
        <v>133</v>
      </c>
      <c r="J68" s="40">
        <v>81000</v>
      </c>
      <c r="K68" s="1">
        <v>3</v>
      </c>
      <c r="L68" s="1"/>
      <c r="M68" s="1"/>
      <c r="N68" s="1">
        <v>3</v>
      </c>
      <c r="O68" s="1">
        <v>1</v>
      </c>
      <c r="P68" s="1"/>
      <c r="Q68" s="1"/>
      <c r="R68" s="1">
        <v>1</v>
      </c>
      <c r="S68" s="39" t="s">
        <v>549</v>
      </c>
      <c r="T68" s="52">
        <v>0</v>
      </c>
    </row>
    <row r="69" spans="1:20" ht="15.75" thickBot="1" x14ac:dyDescent="0.3">
      <c r="A69" s="2">
        <f t="shared" si="0"/>
        <v>65</v>
      </c>
      <c r="B69" s="1" t="s">
        <v>18</v>
      </c>
      <c r="C69" s="1" t="s">
        <v>725</v>
      </c>
      <c r="D69" s="1">
        <v>20482036</v>
      </c>
      <c r="E69" s="39" t="s">
        <v>742</v>
      </c>
      <c r="F69" s="39" t="s">
        <v>18</v>
      </c>
      <c r="G69" s="1" t="s">
        <v>859</v>
      </c>
      <c r="H69" s="54" t="s">
        <v>731</v>
      </c>
      <c r="I69" s="39" t="s">
        <v>133</v>
      </c>
      <c r="J69" s="40">
        <v>27000</v>
      </c>
      <c r="K69" s="1">
        <v>1</v>
      </c>
      <c r="L69" s="1"/>
      <c r="M69" s="1"/>
      <c r="N69" s="1">
        <v>1</v>
      </c>
      <c r="O69" s="1">
        <v>1</v>
      </c>
      <c r="P69" s="1"/>
      <c r="Q69" s="1"/>
      <c r="R69" s="1">
        <v>1</v>
      </c>
      <c r="S69" s="39" t="s">
        <v>549</v>
      </c>
      <c r="T69" s="52">
        <v>0</v>
      </c>
    </row>
    <row r="70" spans="1:20" ht="15.75" thickBot="1" x14ac:dyDescent="0.3">
      <c r="A70" s="2">
        <f t="shared" si="0"/>
        <v>66</v>
      </c>
      <c r="B70" s="1" t="s">
        <v>18</v>
      </c>
      <c r="C70" s="1" t="s">
        <v>721</v>
      </c>
      <c r="D70" s="1">
        <v>4053539</v>
      </c>
      <c r="E70" s="39" t="s">
        <v>742</v>
      </c>
      <c r="F70" s="39" t="s">
        <v>18</v>
      </c>
      <c r="G70" s="1" t="s">
        <v>855</v>
      </c>
      <c r="H70" s="54" t="s">
        <v>723</v>
      </c>
      <c r="I70" s="39" t="s">
        <v>133</v>
      </c>
      <c r="J70" s="40">
        <v>108000</v>
      </c>
      <c r="K70" s="1">
        <v>4</v>
      </c>
      <c r="L70" s="1"/>
      <c r="M70" s="1"/>
      <c r="N70" s="1">
        <v>4</v>
      </c>
      <c r="O70" s="1">
        <v>4</v>
      </c>
      <c r="P70" s="1"/>
      <c r="Q70" s="1"/>
      <c r="R70" s="1">
        <v>4</v>
      </c>
      <c r="S70" s="39" t="s">
        <v>549</v>
      </c>
      <c r="T70" s="52">
        <v>0</v>
      </c>
    </row>
    <row r="71" spans="1:20" ht="15.75" thickBot="1" x14ac:dyDescent="0.3">
      <c r="A71" s="2">
        <f t="shared" ref="A71:A109" si="1">A70+1</f>
        <v>67</v>
      </c>
      <c r="B71" s="1" t="s">
        <v>18</v>
      </c>
      <c r="C71" s="1" t="s">
        <v>649</v>
      </c>
      <c r="D71" s="1">
        <v>37519296</v>
      </c>
      <c r="E71" s="39" t="s">
        <v>747</v>
      </c>
      <c r="F71" s="39" t="s">
        <v>18</v>
      </c>
      <c r="G71" s="1" t="s">
        <v>821</v>
      </c>
      <c r="H71" s="54" t="s">
        <v>656</v>
      </c>
      <c r="I71" s="39" t="s">
        <v>133</v>
      </c>
      <c r="J71" s="40">
        <v>27000</v>
      </c>
      <c r="K71" s="1">
        <v>1</v>
      </c>
      <c r="L71" s="1"/>
      <c r="M71" s="1"/>
      <c r="N71" s="1">
        <v>1</v>
      </c>
      <c r="O71" s="1">
        <v>1</v>
      </c>
      <c r="P71" s="1"/>
      <c r="Q71" s="1"/>
      <c r="R71" s="1">
        <v>1</v>
      </c>
      <c r="S71" s="39" t="s">
        <v>549</v>
      </c>
      <c r="T71" s="52">
        <v>0</v>
      </c>
    </row>
    <row r="72" spans="1:20" ht="15.75" thickBot="1" x14ac:dyDescent="0.3">
      <c r="A72" s="2">
        <f t="shared" si="1"/>
        <v>68</v>
      </c>
      <c r="B72" s="1" t="s">
        <v>18</v>
      </c>
      <c r="C72" s="1" t="s">
        <v>689</v>
      </c>
      <c r="D72" s="1">
        <v>34098354</v>
      </c>
      <c r="E72" s="39" t="s">
        <v>742</v>
      </c>
      <c r="F72" s="39" t="s">
        <v>18</v>
      </c>
      <c r="G72" s="1" t="s">
        <v>840</v>
      </c>
      <c r="H72" s="54" t="s">
        <v>692</v>
      </c>
      <c r="I72" s="39" t="s">
        <v>133</v>
      </c>
      <c r="J72" s="40">
        <v>27000</v>
      </c>
      <c r="K72" s="1">
        <v>1</v>
      </c>
      <c r="L72" s="1"/>
      <c r="M72" s="1"/>
      <c r="N72" s="1">
        <v>1</v>
      </c>
      <c r="O72" s="1">
        <v>1</v>
      </c>
      <c r="P72" s="1"/>
      <c r="Q72" s="1"/>
      <c r="R72" s="1">
        <v>1</v>
      </c>
      <c r="S72" s="39" t="s">
        <v>549</v>
      </c>
      <c r="T72" s="52">
        <v>0</v>
      </c>
    </row>
    <row r="73" spans="1:20" ht="15.75" thickBot="1" x14ac:dyDescent="0.3">
      <c r="A73" s="2">
        <f t="shared" si="1"/>
        <v>69</v>
      </c>
      <c r="B73" s="1" t="s">
        <v>18</v>
      </c>
      <c r="C73" s="1" t="s">
        <v>685</v>
      </c>
      <c r="D73" s="1">
        <v>33714219</v>
      </c>
      <c r="E73" s="39" t="s">
        <v>742</v>
      </c>
      <c r="F73" s="39" t="s">
        <v>18</v>
      </c>
      <c r="G73" s="1" t="s">
        <v>839</v>
      </c>
      <c r="H73" s="54" t="s">
        <v>688</v>
      </c>
      <c r="I73" s="39" t="s">
        <v>133</v>
      </c>
      <c r="J73" s="40">
        <v>81000</v>
      </c>
      <c r="K73" s="1">
        <v>3</v>
      </c>
      <c r="L73" s="1"/>
      <c r="M73" s="1"/>
      <c r="N73" s="1">
        <v>3</v>
      </c>
      <c r="O73" s="1">
        <v>2</v>
      </c>
      <c r="P73" s="1"/>
      <c r="Q73" s="1"/>
      <c r="R73" s="1">
        <v>2</v>
      </c>
      <c r="S73" s="39" t="s">
        <v>549</v>
      </c>
      <c r="T73" s="52">
        <v>0</v>
      </c>
    </row>
    <row r="74" spans="1:20" ht="15.75" thickBot="1" x14ac:dyDescent="0.3">
      <c r="A74" s="2">
        <f t="shared" si="1"/>
        <v>70</v>
      </c>
      <c r="B74" s="1" t="s">
        <v>18</v>
      </c>
      <c r="C74" s="1" t="s">
        <v>654</v>
      </c>
      <c r="D74" s="1">
        <v>13219828</v>
      </c>
      <c r="E74" s="39" t="s">
        <v>742</v>
      </c>
      <c r="F74" s="39" t="s">
        <v>18</v>
      </c>
      <c r="G74" s="1" t="s">
        <v>458</v>
      </c>
      <c r="H74" s="54" t="s">
        <v>661</v>
      </c>
      <c r="I74" s="39" t="s">
        <v>133</v>
      </c>
      <c r="J74" s="40">
        <v>135000</v>
      </c>
      <c r="K74" s="1">
        <v>5</v>
      </c>
      <c r="L74" s="1"/>
      <c r="M74" s="1"/>
      <c r="N74" s="1">
        <v>5</v>
      </c>
      <c r="O74" s="1">
        <v>5</v>
      </c>
      <c r="P74" s="1"/>
      <c r="Q74" s="1"/>
      <c r="R74" s="1">
        <v>5</v>
      </c>
      <c r="S74" s="39" t="s">
        <v>549</v>
      </c>
      <c r="T74" s="52">
        <v>0</v>
      </c>
    </row>
    <row r="75" spans="1:20" ht="15.75" thickBot="1" x14ac:dyDescent="0.3">
      <c r="A75" s="2">
        <f t="shared" si="1"/>
        <v>71</v>
      </c>
      <c r="B75" s="1" t="s">
        <v>18</v>
      </c>
      <c r="C75" s="1" t="s">
        <v>565</v>
      </c>
      <c r="D75" s="1">
        <v>36928985</v>
      </c>
      <c r="E75" s="39" t="s">
        <v>743</v>
      </c>
      <c r="F75" s="39" t="s">
        <v>18</v>
      </c>
      <c r="G75" s="1" t="s">
        <v>784</v>
      </c>
      <c r="H75" s="54" t="s">
        <v>584</v>
      </c>
      <c r="I75" s="39" t="s">
        <v>133</v>
      </c>
      <c r="J75" s="40">
        <v>54000</v>
      </c>
      <c r="K75" s="1">
        <v>2</v>
      </c>
      <c r="L75" s="1"/>
      <c r="M75" s="1"/>
      <c r="N75" s="1">
        <v>2</v>
      </c>
      <c r="O75" s="1">
        <v>2</v>
      </c>
      <c r="P75" s="1"/>
      <c r="Q75" s="1"/>
      <c r="R75" s="1">
        <v>2</v>
      </c>
      <c r="S75" s="39" t="s">
        <v>549</v>
      </c>
      <c r="T75" s="52">
        <v>0</v>
      </c>
    </row>
    <row r="76" spans="1:20" ht="15.75" thickBot="1" x14ac:dyDescent="0.3">
      <c r="A76" s="2">
        <f t="shared" si="1"/>
        <v>72</v>
      </c>
      <c r="B76" s="1" t="s">
        <v>18</v>
      </c>
      <c r="C76" s="1" t="s">
        <v>718</v>
      </c>
      <c r="D76" s="1">
        <v>27597335</v>
      </c>
      <c r="E76" s="39" t="s">
        <v>18</v>
      </c>
      <c r="F76" s="39" t="s">
        <v>18</v>
      </c>
      <c r="G76" s="1" t="s">
        <v>854</v>
      </c>
      <c r="H76" s="54" t="s">
        <v>720</v>
      </c>
      <c r="I76" s="39" t="s">
        <v>133</v>
      </c>
      <c r="J76" s="40">
        <v>54000</v>
      </c>
      <c r="K76" s="1">
        <v>2</v>
      </c>
      <c r="L76" s="1"/>
      <c r="M76" s="1"/>
      <c r="N76" s="1">
        <v>2</v>
      </c>
      <c r="O76" s="1">
        <v>2</v>
      </c>
      <c r="P76" s="1"/>
      <c r="Q76" s="1"/>
      <c r="R76" s="1">
        <v>2</v>
      </c>
      <c r="S76" s="39" t="s">
        <v>549</v>
      </c>
      <c r="T76" s="52">
        <v>0</v>
      </c>
    </row>
    <row r="77" spans="1:20" ht="15.75" thickBot="1" x14ac:dyDescent="0.3">
      <c r="A77" s="2">
        <f t="shared" si="1"/>
        <v>73</v>
      </c>
      <c r="B77" s="1" t="s">
        <v>18</v>
      </c>
      <c r="C77" s="1" t="s">
        <v>52</v>
      </c>
      <c r="D77" s="1">
        <v>3662185</v>
      </c>
      <c r="E77" s="39" t="s">
        <v>18</v>
      </c>
      <c r="F77" s="39" t="s">
        <v>18</v>
      </c>
      <c r="G77" s="1" t="s">
        <v>806</v>
      </c>
      <c r="H77" s="54" t="s">
        <v>620</v>
      </c>
      <c r="I77" s="39" t="s">
        <v>873</v>
      </c>
      <c r="J77" s="40">
        <v>243000</v>
      </c>
      <c r="K77" s="1">
        <v>9</v>
      </c>
      <c r="L77" s="1"/>
      <c r="M77" s="1">
        <v>5</v>
      </c>
      <c r="N77" s="1">
        <v>4</v>
      </c>
      <c r="O77" s="1">
        <v>9</v>
      </c>
      <c r="P77" s="1"/>
      <c r="Q77" s="1">
        <v>5</v>
      </c>
      <c r="R77" s="1">
        <v>4</v>
      </c>
      <c r="S77" s="39" t="s">
        <v>549</v>
      </c>
      <c r="T77" s="52">
        <v>0</v>
      </c>
    </row>
    <row r="78" spans="1:20" ht="15.75" thickBot="1" x14ac:dyDescent="0.3">
      <c r="A78" s="2">
        <f t="shared" si="1"/>
        <v>74</v>
      </c>
      <c r="B78" s="1" t="s">
        <v>18</v>
      </c>
      <c r="C78" s="1" t="s">
        <v>569</v>
      </c>
      <c r="D78" s="1">
        <v>1160514</v>
      </c>
      <c r="E78" s="39" t="s">
        <v>18</v>
      </c>
      <c r="F78" s="39" t="s">
        <v>18</v>
      </c>
      <c r="G78" s="1" t="s">
        <v>788</v>
      </c>
      <c r="H78" s="54" t="s">
        <v>588</v>
      </c>
      <c r="I78" s="39" t="s">
        <v>133</v>
      </c>
      <c r="J78" s="40">
        <v>27000</v>
      </c>
      <c r="K78" s="1">
        <v>1</v>
      </c>
      <c r="L78" s="1"/>
      <c r="M78" s="1"/>
      <c r="N78" s="1">
        <v>1</v>
      </c>
      <c r="O78" s="1">
        <v>1</v>
      </c>
      <c r="P78" s="1"/>
      <c r="Q78" s="1"/>
      <c r="R78" s="1">
        <v>1</v>
      </c>
      <c r="S78" s="39" t="s">
        <v>549</v>
      </c>
      <c r="T78" s="52">
        <v>0</v>
      </c>
    </row>
    <row r="79" spans="1:20" ht="15.75" thickBot="1" x14ac:dyDescent="0.3">
      <c r="A79" s="2">
        <f t="shared" si="1"/>
        <v>75</v>
      </c>
      <c r="B79" s="1" t="s">
        <v>18</v>
      </c>
      <c r="C79" s="1" t="s">
        <v>705</v>
      </c>
      <c r="D79" s="1">
        <v>18413611</v>
      </c>
      <c r="E79" s="39" t="s">
        <v>316</v>
      </c>
      <c r="F79" s="39" t="s">
        <v>18</v>
      </c>
      <c r="G79" s="1" t="s">
        <v>846</v>
      </c>
      <c r="H79" s="54" t="s">
        <v>710</v>
      </c>
      <c r="I79" s="39" t="s">
        <v>133</v>
      </c>
      <c r="J79" s="40">
        <v>27000</v>
      </c>
      <c r="K79" s="1">
        <v>1</v>
      </c>
      <c r="L79" s="1"/>
      <c r="M79" s="1"/>
      <c r="N79" s="1">
        <v>1</v>
      </c>
      <c r="O79" s="1">
        <v>1</v>
      </c>
      <c r="P79" s="1"/>
      <c r="Q79" s="1"/>
      <c r="R79" s="1">
        <v>1</v>
      </c>
      <c r="S79" s="39" t="s">
        <v>549</v>
      </c>
      <c r="T79" s="52">
        <v>0</v>
      </c>
    </row>
    <row r="80" spans="1:20" ht="15.75" thickBot="1" x14ac:dyDescent="0.3">
      <c r="A80" s="2">
        <f t="shared" si="1"/>
        <v>76</v>
      </c>
      <c r="B80" s="1" t="s">
        <v>18</v>
      </c>
      <c r="C80" s="1" t="s">
        <v>563</v>
      </c>
      <c r="D80" s="1">
        <v>6675589</v>
      </c>
      <c r="E80" s="39" t="s">
        <v>742</v>
      </c>
      <c r="F80" s="39" t="s">
        <v>18</v>
      </c>
      <c r="G80" s="1" t="s">
        <v>782</v>
      </c>
      <c r="H80" s="54" t="s">
        <v>582</v>
      </c>
      <c r="I80" s="39" t="s">
        <v>133</v>
      </c>
      <c r="J80" s="40">
        <v>81000</v>
      </c>
      <c r="K80" s="1">
        <v>3</v>
      </c>
      <c r="L80" s="1"/>
      <c r="M80" s="1"/>
      <c r="N80" s="1">
        <v>3</v>
      </c>
      <c r="O80" s="1">
        <v>2</v>
      </c>
      <c r="P80" s="1"/>
      <c r="Q80" s="1"/>
      <c r="R80" s="1">
        <v>2</v>
      </c>
      <c r="S80" s="39" t="s">
        <v>549</v>
      </c>
      <c r="T80" s="52">
        <v>0</v>
      </c>
    </row>
    <row r="81" spans="1:20" ht="15.75" thickBot="1" x14ac:dyDescent="0.3">
      <c r="A81" s="2">
        <f t="shared" si="1"/>
        <v>77</v>
      </c>
      <c r="B81" s="1" t="s">
        <v>18</v>
      </c>
      <c r="C81" s="1" t="s">
        <v>702</v>
      </c>
      <c r="D81" s="1">
        <v>39322486</v>
      </c>
      <c r="E81" s="39" t="s">
        <v>751</v>
      </c>
      <c r="F81" s="39" t="s">
        <v>18</v>
      </c>
      <c r="G81" s="1" t="s">
        <v>850</v>
      </c>
      <c r="H81" s="54" t="s">
        <v>714</v>
      </c>
      <c r="I81" s="39" t="s">
        <v>133</v>
      </c>
      <c r="J81" s="40">
        <v>27000</v>
      </c>
      <c r="K81" s="1">
        <v>1</v>
      </c>
      <c r="L81" s="1"/>
      <c r="M81" s="1"/>
      <c r="N81" s="1">
        <v>1</v>
      </c>
      <c r="O81" s="1">
        <v>1</v>
      </c>
      <c r="P81" s="1"/>
      <c r="Q81" s="1"/>
      <c r="R81" s="1">
        <v>1</v>
      </c>
      <c r="S81" s="39" t="s">
        <v>549</v>
      </c>
      <c r="T81" s="52">
        <v>0</v>
      </c>
    </row>
    <row r="82" spans="1:20" ht="15.75" thickBot="1" x14ac:dyDescent="0.3">
      <c r="A82" s="2">
        <f t="shared" si="1"/>
        <v>78</v>
      </c>
      <c r="B82" s="1" t="s">
        <v>18</v>
      </c>
      <c r="C82" s="1" t="s">
        <v>651</v>
      </c>
      <c r="D82" s="1">
        <v>18235190</v>
      </c>
      <c r="E82" s="39" t="s">
        <v>18</v>
      </c>
      <c r="F82" s="39" t="s">
        <v>18</v>
      </c>
      <c r="G82" s="1" t="s">
        <v>823</v>
      </c>
      <c r="H82" s="54" t="s">
        <v>658</v>
      </c>
      <c r="I82" s="39" t="s">
        <v>133</v>
      </c>
      <c r="J82" s="40">
        <v>27000</v>
      </c>
      <c r="K82" s="1">
        <v>1</v>
      </c>
      <c r="L82" s="1"/>
      <c r="M82" s="1"/>
      <c r="N82" s="1">
        <v>1</v>
      </c>
      <c r="O82" s="1">
        <v>1</v>
      </c>
      <c r="P82" s="1"/>
      <c r="Q82" s="1"/>
      <c r="R82" s="1">
        <v>1</v>
      </c>
      <c r="S82" s="39" t="s">
        <v>549</v>
      </c>
      <c r="T82" s="52">
        <v>0</v>
      </c>
    </row>
    <row r="83" spans="1:20" ht="15.75" thickBot="1" x14ac:dyDescent="0.3">
      <c r="A83" s="2">
        <f t="shared" si="1"/>
        <v>79</v>
      </c>
      <c r="B83" s="1" t="s">
        <v>18</v>
      </c>
      <c r="C83" s="1" t="s">
        <v>666</v>
      </c>
      <c r="D83" s="1">
        <v>37217352</v>
      </c>
      <c r="E83" s="39" t="s">
        <v>742</v>
      </c>
      <c r="F83" s="39" t="s">
        <v>18</v>
      </c>
      <c r="G83" s="1" t="s">
        <v>829</v>
      </c>
      <c r="H83" s="54" t="s">
        <v>671</v>
      </c>
      <c r="I83" s="39" t="s">
        <v>133</v>
      </c>
      <c r="J83" s="40">
        <v>81000</v>
      </c>
      <c r="K83" s="1">
        <v>3</v>
      </c>
      <c r="L83" s="1"/>
      <c r="M83" s="1"/>
      <c r="N83" s="1">
        <v>3</v>
      </c>
      <c r="O83" s="1">
        <v>3</v>
      </c>
      <c r="P83" s="1"/>
      <c r="Q83" s="1"/>
      <c r="R83" s="1">
        <v>3</v>
      </c>
      <c r="S83" s="39" t="s">
        <v>549</v>
      </c>
      <c r="T83" s="52">
        <v>0</v>
      </c>
    </row>
    <row r="84" spans="1:20" ht="15.75" thickBot="1" x14ac:dyDescent="0.3">
      <c r="A84" s="2">
        <f t="shared" si="1"/>
        <v>80</v>
      </c>
      <c r="B84" s="1" t="s">
        <v>18</v>
      </c>
      <c r="C84" s="1" t="s">
        <v>666</v>
      </c>
      <c r="D84" s="1">
        <v>37217352</v>
      </c>
      <c r="E84" s="39" t="s">
        <v>742</v>
      </c>
      <c r="F84" s="39" t="s">
        <v>18</v>
      </c>
      <c r="G84" s="1" t="s">
        <v>829</v>
      </c>
      <c r="H84" s="54" t="s">
        <v>761</v>
      </c>
      <c r="I84" s="39" t="s">
        <v>133</v>
      </c>
      <c r="J84" s="40">
        <v>54000</v>
      </c>
      <c r="K84" s="1">
        <v>2</v>
      </c>
      <c r="L84" s="1"/>
      <c r="M84" s="1"/>
      <c r="N84" s="1">
        <v>2</v>
      </c>
      <c r="O84" s="1">
        <v>2</v>
      </c>
      <c r="P84" s="1"/>
      <c r="Q84" s="1"/>
      <c r="R84" s="1">
        <v>2</v>
      </c>
      <c r="S84" s="39" t="s">
        <v>549</v>
      </c>
      <c r="T84" s="52">
        <v>0</v>
      </c>
    </row>
    <row r="85" spans="1:20" ht="15.75" thickBot="1" x14ac:dyDescent="0.3">
      <c r="A85" s="2">
        <f t="shared" si="1"/>
        <v>81</v>
      </c>
      <c r="B85" s="1" t="s">
        <v>18</v>
      </c>
      <c r="C85" s="1" t="s">
        <v>616</v>
      </c>
      <c r="D85" s="1">
        <v>1170151</v>
      </c>
      <c r="E85" s="39" t="s">
        <v>742</v>
      </c>
      <c r="F85" s="39" t="s">
        <v>18</v>
      </c>
      <c r="G85" s="1" t="s">
        <v>805</v>
      </c>
      <c r="H85" s="54" t="s">
        <v>619</v>
      </c>
      <c r="I85" s="39" t="s">
        <v>133</v>
      </c>
      <c r="J85" s="40">
        <v>54000</v>
      </c>
      <c r="K85" s="1">
        <v>2</v>
      </c>
      <c r="L85" s="1"/>
      <c r="M85" s="1"/>
      <c r="N85" s="1">
        <v>2</v>
      </c>
      <c r="O85" s="1">
        <v>2</v>
      </c>
      <c r="P85" s="1"/>
      <c r="Q85" s="1"/>
      <c r="R85" s="1">
        <v>2</v>
      </c>
      <c r="S85" s="39" t="s">
        <v>549</v>
      </c>
      <c r="T85" s="52">
        <v>0</v>
      </c>
    </row>
    <row r="86" spans="1:20" ht="15.75" thickBot="1" x14ac:dyDescent="0.3">
      <c r="A86" s="2">
        <f t="shared" si="1"/>
        <v>82</v>
      </c>
      <c r="B86" s="1" t="s">
        <v>18</v>
      </c>
      <c r="C86" s="1" t="s">
        <v>652</v>
      </c>
      <c r="D86" s="1">
        <v>36714035</v>
      </c>
      <c r="E86" s="39" t="s">
        <v>749</v>
      </c>
      <c r="F86" s="39" t="s">
        <v>18</v>
      </c>
      <c r="G86" s="1" t="s">
        <v>824</v>
      </c>
      <c r="H86" s="54" t="s">
        <v>659</v>
      </c>
      <c r="I86" s="39" t="s">
        <v>133</v>
      </c>
      <c r="J86" s="40">
        <v>27000</v>
      </c>
      <c r="K86" s="1">
        <v>1</v>
      </c>
      <c r="L86" s="1"/>
      <c r="M86" s="1"/>
      <c r="N86" s="1">
        <v>1</v>
      </c>
      <c r="O86" s="1">
        <v>1</v>
      </c>
      <c r="P86" s="1"/>
      <c r="Q86" s="1"/>
      <c r="R86" s="1">
        <v>1</v>
      </c>
      <c r="S86" s="39" t="s">
        <v>549</v>
      </c>
      <c r="T86" s="52">
        <v>0</v>
      </c>
    </row>
    <row r="87" spans="1:20" ht="15.75" thickBot="1" x14ac:dyDescent="0.3">
      <c r="A87" s="2">
        <f t="shared" si="1"/>
        <v>83</v>
      </c>
      <c r="B87" s="1" t="s">
        <v>18</v>
      </c>
      <c r="C87" s="1" t="s">
        <v>727</v>
      </c>
      <c r="D87" s="1">
        <v>30476830</v>
      </c>
      <c r="E87" s="39" t="s">
        <v>753</v>
      </c>
      <c r="F87" s="39" t="s">
        <v>18</v>
      </c>
      <c r="G87" s="1" t="s">
        <v>858</v>
      </c>
      <c r="H87" s="54" t="s">
        <v>730</v>
      </c>
      <c r="I87" s="39" t="s">
        <v>133</v>
      </c>
      <c r="J87" s="40">
        <v>27000</v>
      </c>
      <c r="K87" s="1">
        <v>1</v>
      </c>
      <c r="L87" s="1"/>
      <c r="M87" s="1"/>
      <c r="N87" s="1">
        <v>1</v>
      </c>
      <c r="O87" s="1">
        <v>1</v>
      </c>
      <c r="P87" s="1"/>
      <c r="Q87" s="1"/>
      <c r="R87" s="1">
        <v>1</v>
      </c>
      <c r="S87" s="39" t="s">
        <v>549</v>
      </c>
      <c r="T87" s="52">
        <v>0</v>
      </c>
    </row>
    <row r="88" spans="1:20" ht="15.75" thickBot="1" x14ac:dyDescent="0.3">
      <c r="A88" s="2">
        <f t="shared" si="1"/>
        <v>84</v>
      </c>
      <c r="B88" s="1" t="s">
        <v>18</v>
      </c>
      <c r="C88" s="1" t="s">
        <v>154</v>
      </c>
      <c r="D88" s="1">
        <v>30467920</v>
      </c>
      <c r="E88" s="39" t="s">
        <v>752</v>
      </c>
      <c r="F88" s="39" t="s">
        <v>18</v>
      </c>
      <c r="G88" s="1" t="s">
        <v>254</v>
      </c>
      <c r="H88" s="54" t="s">
        <v>722</v>
      </c>
      <c r="I88" s="39" t="s">
        <v>133</v>
      </c>
      <c r="J88" s="40">
        <v>81000</v>
      </c>
      <c r="K88" s="1">
        <v>3</v>
      </c>
      <c r="L88" s="1"/>
      <c r="M88" s="1"/>
      <c r="N88" s="1">
        <v>3</v>
      </c>
      <c r="O88" s="1">
        <v>3</v>
      </c>
      <c r="P88" s="1"/>
      <c r="Q88" s="1"/>
      <c r="R88" s="1">
        <v>3</v>
      </c>
      <c r="S88" s="39" t="s">
        <v>549</v>
      </c>
      <c r="T88" s="52">
        <v>0</v>
      </c>
    </row>
    <row r="89" spans="1:20" ht="15.75" thickBot="1" x14ac:dyDescent="0.3">
      <c r="A89" s="2">
        <f t="shared" si="1"/>
        <v>85</v>
      </c>
      <c r="B89" s="1" t="s">
        <v>18</v>
      </c>
      <c r="C89" s="1" t="s">
        <v>740</v>
      </c>
      <c r="D89" s="1">
        <v>32864781</v>
      </c>
      <c r="E89" s="39" t="s">
        <v>58</v>
      </c>
      <c r="F89" s="39" t="s">
        <v>18</v>
      </c>
      <c r="G89" s="1" t="s">
        <v>867</v>
      </c>
      <c r="H89" s="54" t="s">
        <v>754</v>
      </c>
      <c r="I89" s="39" t="s">
        <v>133</v>
      </c>
      <c r="J89" s="40">
        <v>27000</v>
      </c>
      <c r="K89" s="1">
        <v>1</v>
      </c>
      <c r="L89" s="1"/>
      <c r="M89" s="1"/>
      <c r="N89" s="1">
        <v>1</v>
      </c>
      <c r="O89" s="1">
        <v>1</v>
      </c>
      <c r="P89" s="1"/>
      <c r="Q89" s="1"/>
      <c r="R89" s="1">
        <v>1</v>
      </c>
      <c r="S89" s="39" t="s">
        <v>549</v>
      </c>
      <c r="T89" s="52">
        <v>0</v>
      </c>
    </row>
    <row r="90" spans="1:20" ht="15.75" thickBot="1" x14ac:dyDescent="0.3">
      <c r="A90" s="2">
        <f t="shared" si="1"/>
        <v>86</v>
      </c>
      <c r="B90" s="1" t="s">
        <v>18</v>
      </c>
      <c r="C90" s="1" t="s">
        <v>701</v>
      </c>
      <c r="D90" s="1">
        <v>20920268</v>
      </c>
      <c r="E90" s="39" t="s">
        <v>742</v>
      </c>
      <c r="F90" s="39" t="s">
        <v>18</v>
      </c>
      <c r="G90" s="1" t="s">
        <v>849</v>
      </c>
      <c r="H90" s="54" t="s">
        <v>713</v>
      </c>
      <c r="I90" s="39" t="s">
        <v>133</v>
      </c>
      <c r="J90" s="40">
        <v>27000</v>
      </c>
      <c r="K90" s="1">
        <v>1</v>
      </c>
      <c r="L90" s="1"/>
      <c r="M90" s="1"/>
      <c r="N90" s="1">
        <v>1</v>
      </c>
      <c r="O90" s="1">
        <v>1</v>
      </c>
      <c r="P90" s="1"/>
      <c r="Q90" s="1"/>
      <c r="R90" s="1">
        <v>1</v>
      </c>
      <c r="S90" s="39" t="s">
        <v>549</v>
      </c>
      <c r="T90" s="52">
        <v>0</v>
      </c>
    </row>
    <row r="91" spans="1:20" ht="15.75" thickBot="1" x14ac:dyDescent="0.3">
      <c r="A91" s="2">
        <f t="shared" si="1"/>
        <v>87</v>
      </c>
      <c r="B91" s="1" t="s">
        <v>18</v>
      </c>
      <c r="C91" s="1" t="s">
        <v>699</v>
      </c>
      <c r="D91" s="1">
        <v>28952249</v>
      </c>
      <c r="E91" s="39" t="s">
        <v>742</v>
      </c>
      <c r="F91" s="39" t="s">
        <v>18</v>
      </c>
      <c r="G91" s="1" t="s">
        <v>847</v>
      </c>
      <c r="H91" s="54" t="s">
        <v>711</v>
      </c>
      <c r="I91" s="39" t="s">
        <v>133</v>
      </c>
      <c r="J91" s="40">
        <v>27000</v>
      </c>
      <c r="K91" s="1">
        <v>1</v>
      </c>
      <c r="L91" s="1"/>
      <c r="M91" s="1"/>
      <c r="N91" s="1">
        <v>1</v>
      </c>
      <c r="O91" s="1">
        <v>1</v>
      </c>
      <c r="P91" s="1"/>
      <c r="Q91" s="1"/>
      <c r="R91" s="1">
        <v>1</v>
      </c>
      <c r="S91" s="39" t="s">
        <v>549</v>
      </c>
      <c r="T91" s="52">
        <v>0</v>
      </c>
    </row>
    <row r="92" spans="1:20" ht="15.75" thickBot="1" x14ac:dyDescent="0.3">
      <c r="A92" s="2">
        <f t="shared" si="1"/>
        <v>88</v>
      </c>
      <c r="B92" s="1" t="s">
        <v>18</v>
      </c>
      <c r="C92" s="1" t="s">
        <v>698</v>
      </c>
      <c r="D92" s="1">
        <v>37178865</v>
      </c>
      <c r="E92" s="39" t="s">
        <v>742</v>
      </c>
      <c r="F92" s="39" t="s">
        <v>18</v>
      </c>
      <c r="G92" s="1" t="s">
        <v>845</v>
      </c>
      <c r="H92" s="54" t="s">
        <v>709</v>
      </c>
      <c r="I92" s="39" t="s">
        <v>133</v>
      </c>
      <c r="J92" s="40">
        <v>27000</v>
      </c>
      <c r="K92" s="1">
        <v>1</v>
      </c>
      <c r="L92" s="1"/>
      <c r="M92" s="1"/>
      <c r="N92" s="1">
        <v>1</v>
      </c>
      <c r="O92" s="1">
        <v>0</v>
      </c>
      <c r="P92" s="1"/>
      <c r="Q92" s="1"/>
      <c r="R92" s="1">
        <v>0</v>
      </c>
      <c r="S92" s="39" t="s">
        <v>549</v>
      </c>
      <c r="T92" s="52">
        <v>0</v>
      </c>
    </row>
    <row r="93" spans="1:20" ht="15.75" thickBot="1" x14ac:dyDescent="0.3">
      <c r="A93" s="2">
        <f t="shared" si="1"/>
        <v>89</v>
      </c>
      <c r="B93" s="1" t="s">
        <v>18</v>
      </c>
      <c r="C93" s="1" t="s">
        <v>681</v>
      </c>
      <c r="D93" s="1">
        <v>37503745</v>
      </c>
      <c r="E93" s="39" t="s">
        <v>742</v>
      </c>
      <c r="F93" s="39" t="s">
        <v>18</v>
      </c>
      <c r="G93" s="1" t="s">
        <v>837</v>
      </c>
      <c r="H93" s="54" t="s">
        <v>684</v>
      </c>
      <c r="I93" s="39" t="s">
        <v>133</v>
      </c>
      <c r="J93" s="40">
        <v>81000</v>
      </c>
      <c r="K93" s="1">
        <v>3</v>
      </c>
      <c r="L93" s="1"/>
      <c r="M93" s="1"/>
      <c r="N93" s="1">
        <v>3</v>
      </c>
      <c r="O93" s="1">
        <v>3</v>
      </c>
      <c r="P93" s="1"/>
      <c r="Q93" s="1"/>
      <c r="R93" s="1">
        <v>3</v>
      </c>
      <c r="S93" s="39" t="s">
        <v>549</v>
      </c>
      <c r="T93" s="52">
        <v>0</v>
      </c>
    </row>
    <row r="94" spans="1:20" ht="15.75" thickBot="1" x14ac:dyDescent="0.3">
      <c r="A94" s="2">
        <f t="shared" si="1"/>
        <v>90</v>
      </c>
      <c r="B94" s="1" t="s">
        <v>18</v>
      </c>
      <c r="C94" s="1" t="s">
        <v>559</v>
      </c>
      <c r="D94" s="1">
        <v>35884627</v>
      </c>
      <c r="E94" s="39" t="s">
        <v>18</v>
      </c>
      <c r="F94" s="39" t="s">
        <v>18</v>
      </c>
      <c r="G94" s="1" t="s">
        <v>776</v>
      </c>
      <c r="H94" s="54" t="s">
        <v>576</v>
      </c>
      <c r="I94" s="39" t="s">
        <v>133</v>
      </c>
      <c r="J94" s="40">
        <v>54000</v>
      </c>
      <c r="K94" s="1">
        <v>2</v>
      </c>
      <c r="L94" s="1"/>
      <c r="M94" s="1"/>
      <c r="N94" s="1">
        <v>2</v>
      </c>
      <c r="O94" s="1">
        <v>0</v>
      </c>
      <c r="P94" s="1"/>
      <c r="Q94" s="1"/>
      <c r="R94" s="1">
        <v>0</v>
      </c>
      <c r="S94" s="39" t="s">
        <v>549</v>
      </c>
      <c r="T94" s="52">
        <v>0</v>
      </c>
    </row>
    <row r="95" spans="1:20" ht="15.75" thickBot="1" x14ac:dyDescent="0.3">
      <c r="A95" s="2">
        <f t="shared" si="1"/>
        <v>91</v>
      </c>
      <c r="B95" s="1" t="s">
        <v>18</v>
      </c>
      <c r="C95" s="1" t="s">
        <v>564</v>
      </c>
      <c r="D95" s="1">
        <v>8840011</v>
      </c>
      <c r="E95" s="39" t="s">
        <v>742</v>
      </c>
      <c r="F95" s="39" t="s">
        <v>18</v>
      </c>
      <c r="G95" s="1" t="s">
        <v>81</v>
      </c>
      <c r="H95" s="54" t="s">
        <v>756</v>
      </c>
      <c r="I95" s="39" t="s">
        <v>133</v>
      </c>
      <c r="J95" s="40">
        <v>108000</v>
      </c>
      <c r="K95" s="1">
        <v>4</v>
      </c>
      <c r="L95" s="1"/>
      <c r="M95" s="1"/>
      <c r="N95" s="1">
        <v>4</v>
      </c>
      <c r="O95" s="1">
        <v>4</v>
      </c>
      <c r="P95" s="1"/>
      <c r="Q95" s="1"/>
      <c r="R95" s="1">
        <v>4</v>
      </c>
      <c r="S95" s="39" t="s">
        <v>549</v>
      </c>
      <c r="T95" s="52">
        <v>0</v>
      </c>
    </row>
    <row r="96" spans="1:20" ht="15.75" thickBot="1" x14ac:dyDescent="0.3">
      <c r="A96" s="2">
        <f t="shared" si="1"/>
        <v>92</v>
      </c>
      <c r="B96" s="1" t="s">
        <v>18</v>
      </c>
      <c r="C96" s="1" t="s">
        <v>625</v>
      </c>
      <c r="D96" s="1">
        <v>19754234</v>
      </c>
      <c r="E96" s="39" t="s">
        <v>742</v>
      </c>
      <c r="F96" s="39" t="s">
        <v>18</v>
      </c>
      <c r="G96" s="1" t="s">
        <v>809</v>
      </c>
      <c r="H96" s="54" t="s">
        <v>627</v>
      </c>
      <c r="I96" s="39" t="s">
        <v>133</v>
      </c>
      <c r="J96" s="40">
        <v>27000</v>
      </c>
      <c r="K96" s="1">
        <v>1</v>
      </c>
      <c r="L96" s="1"/>
      <c r="M96" s="1"/>
      <c r="N96" s="1">
        <v>1</v>
      </c>
      <c r="O96" s="1">
        <v>1</v>
      </c>
      <c r="P96" s="1"/>
      <c r="Q96" s="1"/>
      <c r="R96" s="1">
        <v>1</v>
      </c>
      <c r="S96" s="39" t="s">
        <v>549</v>
      </c>
      <c r="T96" s="52">
        <v>0</v>
      </c>
    </row>
    <row r="97" spans="1:20" ht="15.75" thickBot="1" x14ac:dyDescent="0.3">
      <c r="A97" s="2">
        <f t="shared" si="1"/>
        <v>93</v>
      </c>
      <c r="B97" s="1" t="s">
        <v>18</v>
      </c>
      <c r="C97" s="1" t="s">
        <v>151</v>
      </c>
      <c r="D97" s="1">
        <v>14862219</v>
      </c>
      <c r="E97" s="39" t="s">
        <v>18</v>
      </c>
      <c r="F97" s="39" t="s">
        <v>18</v>
      </c>
      <c r="G97" s="1" t="s">
        <v>833</v>
      </c>
      <c r="H97" s="54" t="s">
        <v>677</v>
      </c>
      <c r="I97" s="39" t="s">
        <v>133</v>
      </c>
      <c r="J97" s="40">
        <v>54000</v>
      </c>
      <c r="K97" s="1">
        <v>2</v>
      </c>
      <c r="L97" s="1"/>
      <c r="M97" s="1"/>
      <c r="N97" s="1">
        <v>2</v>
      </c>
      <c r="O97" s="1">
        <v>2</v>
      </c>
      <c r="P97" s="1"/>
      <c r="Q97" s="1"/>
      <c r="R97" s="1">
        <v>2</v>
      </c>
      <c r="S97" s="39" t="s">
        <v>549</v>
      </c>
      <c r="T97" s="52">
        <v>0</v>
      </c>
    </row>
    <row r="98" spans="1:20" ht="15.75" thickBot="1" x14ac:dyDescent="0.3">
      <c r="A98" s="2">
        <f t="shared" si="1"/>
        <v>94</v>
      </c>
      <c r="B98" s="1" t="s">
        <v>18</v>
      </c>
      <c r="C98" s="1" t="s">
        <v>288</v>
      </c>
      <c r="D98" s="1">
        <v>37880419</v>
      </c>
      <c r="E98" s="39" t="s">
        <v>18</v>
      </c>
      <c r="F98" s="39" t="s">
        <v>18</v>
      </c>
      <c r="G98" s="1" t="s">
        <v>331</v>
      </c>
      <c r="H98" s="54" t="s">
        <v>759</v>
      </c>
      <c r="I98" s="39" t="s">
        <v>133</v>
      </c>
      <c r="J98" s="40">
        <v>54000</v>
      </c>
      <c r="K98" s="1">
        <v>2</v>
      </c>
      <c r="L98" s="1"/>
      <c r="M98" s="1"/>
      <c r="N98" s="1">
        <v>2</v>
      </c>
      <c r="O98" s="1">
        <v>1</v>
      </c>
      <c r="P98" s="1"/>
      <c r="Q98" s="1"/>
      <c r="R98" s="1">
        <v>1</v>
      </c>
      <c r="S98" s="39" t="s">
        <v>549</v>
      </c>
      <c r="T98" s="52">
        <v>0</v>
      </c>
    </row>
    <row r="99" spans="1:20" ht="15.75" thickBot="1" x14ac:dyDescent="0.3">
      <c r="A99" s="2">
        <f t="shared" si="1"/>
        <v>95</v>
      </c>
      <c r="B99" s="1" t="s">
        <v>18</v>
      </c>
      <c r="C99" s="1" t="s">
        <v>573</v>
      </c>
      <c r="D99" s="1">
        <v>29136591</v>
      </c>
      <c r="E99" s="39" t="s">
        <v>18</v>
      </c>
      <c r="F99" s="39" t="s">
        <v>18</v>
      </c>
      <c r="G99" s="1" t="s">
        <v>792</v>
      </c>
      <c r="H99" s="54" t="s">
        <v>592</v>
      </c>
      <c r="I99" s="39" t="s">
        <v>133</v>
      </c>
      <c r="J99" s="40">
        <v>27000</v>
      </c>
      <c r="K99" s="1">
        <v>1</v>
      </c>
      <c r="L99" s="1"/>
      <c r="M99" s="1"/>
      <c r="N99" s="1">
        <v>1</v>
      </c>
      <c r="O99" s="1">
        <v>0</v>
      </c>
      <c r="P99" s="1"/>
      <c r="Q99" s="1"/>
      <c r="R99" s="1">
        <v>0</v>
      </c>
      <c r="S99" s="39" t="s">
        <v>549</v>
      </c>
      <c r="T99" s="52">
        <v>0</v>
      </c>
    </row>
    <row r="100" spans="1:20" ht="15.75" thickBot="1" x14ac:dyDescent="0.3">
      <c r="A100" s="2">
        <f t="shared" si="1"/>
        <v>96</v>
      </c>
      <c r="B100" s="1" t="s">
        <v>18</v>
      </c>
      <c r="C100" s="1" t="s">
        <v>601</v>
      </c>
      <c r="D100" s="1">
        <v>6328466</v>
      </c>
      <c r="E100" s="39" t="s">
        <v>18</v>
      </c>
      <c r="F100" s="39" t="s">
        <v>18</v>
      </c>
      <c r="G100" s="1" t="s">
        <v>797</v>
      </c>
      <c r="H100" s="54" t="s">
        <v>602</v>
      </c>
      <c r="I100" s="39" t="s">
        <v>133</v>
      </c>
      <c r="J100" s="40">
        <v>27000</v>
      </c>
      <c r="K100" s="1">
        <v>1</v>
      </c>
      <c r="L100" s="1"/>
      <c r="M100" s="1"/>
      <c r="N100" s="1">
        <v>1</v>
      </c>
      <c r="O100" s="1">
        <v>1</v>
      </c>
      <c r="P100" s="1"/>
      <c r="Q100" s="1"/>
      <c r="R100" s="1">
        <v>1</v>
      </c>
      <c r="S100" s="39" t="s">
        <v>549</v>
      </c>
      <c r="T100" s="52">
        <v>0</v>
      </c>
    </row>
    <row r="101" spans="1:20" ht="15.75" thickBot="1" x14ac:dyDescent="0.3">
      <c r="A101" s="2">
        <f t="shared" si="1"/>
        <v>97</v>
      </c>
      <c r="B101" s="1" t="s">
        <v>18</v>
      </c>
      <c r="C101" s="1" t="s">
        <v>47</v>
      </c>
      <c r="D101" s="1">
        <v>29230156</v>
      </c>
      <c r="E101" s="39" t="s">
        <v>18</v>
      </c>
      <c r="F101" s="39" t="s">
        <v>18</v>
      </c>
      <c r="G101" s="1" t="s">
        <v>93</v>
      </c>
      <c r="H101" s="54" t="s">
        <v>646</v>
      </c>
      <c r="I101" s="39" t="s">
        <v>133</v>
      </c>
      <c r="J101" s="40">
        <v>27000</v>
      </c>
      <c r="K101" s="1">
        <v>1</v>
      </c>
      <c r="L101" s="1"/>
      <c r="M101" s="1"/>
      <c r="N101" s="1">
        <v>1</v>
      </c>
      <c r="O101" s="1">
        <v>1</v>
      </c>
      <c r="P101" s="1"/>
      <c r="Q101" s="1"/>
      <c r="R101" s="1">
        <v>1</v>
      </c>
      <c r="S101" s="39" t="s">
        <v>549</v>
      </c>
      <c r="T101" s="52">
        <v>0</v>
      </c>
    </row>
    <row r="102" spans="1:20" ht="15.75" thickBot="1" x14ac:dyDescent="0.3">
      <c r="A102" s="2">
        <f t="shared" si="1"/>
        <v>98</v>
      </c>
      <c r="B102" s="1" t="s">
        <v>18</v>
      </c>
      <c r="C102" s="1" t="s">
        <v>599</v>
      </c>
      <c r="D102" s="1">
        <v>37418119</v>
      </c>
      <c r="E102" s="39" t="s">
        <v>18</v>
      </c>
      <c r="F102" s="39" t="s">
        <v>18</v>
      </c>
      <c r="G102" s="1" t="s">
        <v>461</v>
      </c>
      <c r="H102" s="54" t="s">
        <v>600</v>
      </c>
      <c r="I102" s="39" t="s">
        <v>133</v>
      </c>
      <c r="J102" s="40">
        <v>81000</v>
      </c>
      <c r="K102" s="1">
        <v>3</v>
      </c>
      <c r="L102" s="1"/>
      <c r="M102" s="1"/>
      <c r="N102" s="1">
        <v>3</v>
      </c>
      <c r="O102" s="1">
        <v>1</v>
      </c>
      <c r="P102" s="1"/>
      <c r="Q102" s="1"/>
      <c r="R102" s="1">
        <v>1</v>
      </c>
      <c r="S102" s="39" t="s">
        <v>549</v>
      </c>
      <c r="T102" s="52">
        <v>0</v>
      </c>
    </row>
    <row r="103" spans="1:20" ht="15.75" thickBot="1" x14ac:dyDescent="0.3">
      <c r="A103" s="2">
        <f t="shared" si="1"/>
        <v>99</v>
      </c>
      <c r="B103" s="1" t="s">
        <v>18</v>
      </c>
      <c r="C103" s="1" t="s">
        <v>593</v>
      </c>
      <c r="D103" s="1">
        <v>8244272</v>
      </c>
      <c r="E103" s="39" t="s">
        <v>18</v>
      </c>
      <c r="F103" s="39" t="s">
        <v>18</v>
      </c>
      <c r="G103" s="1" t="s">
        <v>794</v>
      </c>
      <c r="H103" s="54" t="s">
        <v>594</v>
      </c>
      <c r="I103" s="39" t="s">
        <v>133</v>
      </c>
      <c r="J103" s="40">
        <v>27000</v>
      </c>
      <c r="K103" s="1">
        <v>1</v>
      </c>
      <c r="L103" s="1"/>
      <c r="M103" s="1"/>
      <c r="N103" s="1">
        <v>1</v>
      </c>
      <c r="O103" s="1">
        <v>1</v>
      </c>
      <c r="P103" s="1"/>
      <c r="Q103" s="1"/>
      <c r="R103" s="1">
        <v>1</v>
      </c>
      <c r="S103" s="39" t="s">
        <v>549</v>
      </c>
      <c r="T103" s="52">
        <v>0</v>
      </c>
    </row>
    <row r="104" spans="1:20" ht="15.75" thickBot="1" x14ac:dyDescent="0.3">
      <c r="A104" s="2">
        <f t="shared" si="1"/>
        <v>100</v>
      </c>
      <c r="B104" s="1" t="s">
        <v>18</v>
      </c>
      <c r="C104" s="1" t="s">
        <v>562</v>
      </c>
      <c r="D104" s="1">
        <v>16095570</v>
      </c>
      <c r="E104" s="39" t="s">
        <v>18</v>
      </c>
      <c r="F104" s="39" t="s">
        <v>18</v>
      </c>
      <c r="G104" s="1" t="s">
        <v>781</v>
      </c>
      <c r="H104" s="54" t="s">
        <v>581</v>
      </c>
      <c r="I104" s="39" t="s">
        <v>133</v>
      </c>
      <c r="J104" s="40">
        <v>54000</v>
      </c>
      <c r="K104" s="1">
        <v>2</v>
      </c>
      <c r="L104" s="1"/>
      <c r="M104" s="1"/>
      <c r="N104" s="1">
        <v>2</v>
      </c>
      <c r="O104" s="1">
        <v>1</v>
      </c>
      <c r="P104" s="1"/>
      <c r="Q104" s="1"/>
      <c r="R104" s="1">
        <v>1</v>
      </c>
      <c r="S104" s="39" t="s">
        <v>549</v>
      </c>
      <c r="T104" s="52">
        <v>0</v>
      </c>
    </row>
    <row r="105" spans="1:20" ht="15.75" thickBot="1" x14ac:dyDescent="0.3">
      <c r="A105" s="2">
        <f t="shared" si="1"/>
        <v>101</v>
      </c>
      <c r="B105" s="1" t="s">
        <v>18</v>
      </c>
      <c r="C105" s="1" t="s">
        <v>724</v>
      </c>
      <c r="D105" s="1">
        <v>6536203</v>
      </c>
      <c r="E105" s="39" t="s">
        <v>18</v>
      </c>
      <c r="F105" s="39" t="s">
        <v>18</v>
      </c>
      <c r="G105" s="1" t="s">
        <v>857</v>
      </c>
      <c r="H105" s="54" t="s">
        <v>729</v>
      </c>
      <c r="I105" s="39" t="s">
        <v>133</v>
      </c>
      <c r="J105" s="40">
        <v>27000</v>
      </c>
      <c r="K105" s="1">
        <v>1</v>
      </c>
      <c r="L105" s="1"/>
      <c r="M105" s="1"/>
      <c r="N105" s="1">
        <v>1</v>
      </c>
      <c r="O105" s="1">
        <v>0</v>
      </c>
      <c r="P105" s="1"/>
      <c r="Q105" s="1"/>
      <c r="R105" s="1">
        <v>0</v>
      </c>
      <c r="S105" s="39" t="s">
        <v>549</v>
      </c>
      <c r="T105" s="52">
        <v>0</v>
      </c>
    </row>
    <row r="106" spans="1:20" ht="15.75" thickBot="1" x14ac:dyDescent="0.3">
      <c r="A106" s="2">
        <f t="shared" si="1"/>
        <v>102</v>
      </c>
      <c r="B106" s="1" t="s">
        <v>18</v>
      </c>
      <c r="C106" s="1" t="s">
        <v>662</v>
      </c>
      <c r="D106" s="1">
        <v>36584474</v>
      </c>
      <c r="E106" s="39" t="s">
        <v>61</v>
      </c>
      <c r="F106" s="39" t="s">
        <v>18</v>
      </c>
      <c r="G106" s="1" t="s">
        <v>872</v>
      </c>
      <c r="H106" s="54" t="s">
        <v>667</v>
      </c>
      <c r="I106" s="39" t="s">
        <v>133</v>
      </c>
      <c r="J106" s="40">
        <v>54000</v>
      </c>
      <c r="K106" s="1">
        <v>2</v>
      </c>
      <c r="L106" s="1"/>
      <c r="M106" s="1"/>
      <c r="N106" s="1">
        <v>2</v>
      </c>
      <c r="O106" s="1">
        <v>0</v>
      </c>
      <c r="P106" s="1"/>
      <c r="Q106" s="1"/>
      <c r="R106" s="1">
        <v>0</v>
      </c>
      <c r="S106" s="39" t="s">
        <v>549</v>
      </c>
      <c r="T106" s="52">
        <v>0</v>
      </c>
    </row>
    <row r="107" spans="1:20" ht="15.75" thickBot="1" x14ac:dyDescent="0.3">
      <c r="A107" s="2">
        <f t="shared" si="1"/>
        <v>103</v>
      </c>
      <c r="B107" s="1" t="s">
        <v>18</v>
      </c>
      <c r="C107" s="1" t="s">
        <v>435</v>
      </c>
      <c r="D107" s="1">
        <v>22476758</v>
      </c>
      <c r="E107" s="39" t="s">
        <v>18</v>
      </c>
      <c r="F107" s="39" t="s">
        <v>18</v>
      </c>
      <c r="G107" s="1" t="s">
        <v>860</v>
      </c>
      <c r="H107" s="54" t="s">
        <v>732</v>
      </c>
      <c r="I107" s="39" t="s">
        <v>133</v>
      </c>
      <c r="J107" s="40">
        <v>54000</v>
      </c>
      <c r="K107" s="1">
        <v>2</v>
      </c>
      <c r="L107" s="1"/>
      <c r="M107" s="1"/>
      <c r="N107" s="1">
        <v>2</v>
      </c>
      <c r="O107" s="1">
        <v>1</v>
      </c>
      <c r="P107" s="1"/>
      <c r="Q107" s="1"/>
      <c r="R107" s="1">
        <v>1</v>
      </c>
      <c r="S107" s="39" t="s">
        <v>549</v>
      </c>
      <c r="T107" s="52">
        <v>0</v>
      </c>
    </row>
    <row r="108" spans="1:20" ht="15.75" thickBot="1" x14ac:dyDescent="0.3">
      <c r="A108" s="2">
        <f t="shared" si="1"/>
        <v>104</v>
      </c>
      <c r="B108" s="1" t="s">
        <v>18</v>
      </c>
      <c r="C108" s="1" t="s">
        <v>530</v>
      </c>
      <c r="D108" s="1">
        <v>39785723</v>
      </c>
      <c r="E108" s="39" t="s">
        <v>18</v>
      </c>
      <c r="F108" s="39" t="s">
        <v>18</v>
      </c>
      <c r="G108" s="1" t="s">
        <v>819</v>
      </c>
      <c r="H108" s="54" t="s">
        <v>648</v>
      </c>
      <c r="I108" s="39" t="s">
        <v>133</v>
      </c>
      <c r="J108" s="40">
        <v>108000</v>
      </c>
      <c r="K108" s="1">
        <v>4</v>
      </c>
      <c r="L108" s="1"/>
      <c r="M108" s="1"/>
      <c r="N108" s="1">
        <v>4</v>
      </c>
      <c r="O108" s="1">
        <v>4</v>
      </c>
      <c r="P108" s="1"/>
      <c r="Q108" s="1"/>
      <c r="R108" s="1">
        <v>4</v>
      </c>
      <c r="S108" s="39" t="s">
        <v>549</v>
      </c>
      <c r="T108" s="52">
        <v>0</v>
      </c>
    </row>
    <row r="109" spans="1:20" ht="15.75" thickBot="1" x14ac:dyDescent="0.3">
      <c r="A109" s="2">
        <f t="shared" si="1"/>
        <v>105</v>
      </c>
      <c r="B109" s="1" t="s">
        <v>18</v>
      </c>
      <c r="C109" s="1" t="s">
        <v>663</v>
      </c>
      <c r="D109" s="1">
        <v>26224532</v>
      </c>
      <c r="E109" s="39" t="s">
        <v>750</v>
      </c>
      <c r="F109" s="39" t="s">
        <v>18</v>
      </c>
      <c r="G109" s="1" t="s">
        <v>826</v>
      </c>
      <c r="H109" s="54" t="s">
        <v>668</v>
      </c>
      <c r="I109" s="39" t="s">
        <v>133</v>
      </c>
      <c r="J109" s="40">
        <v>27000</v>
      </c>
      <c r="K109" s="1">
        <v>1</v>
      </c>
      <c r="L109" s="1"/>
      <c r="M109" s="1"/>
      <c r="N109" s="1">
        <v>1</v>
      </c>
      <c r="O109" s="1">
        <v>1</v>
      </c>
      <c r="P109" s="1"/>
      <c r="Q109" s="1"/>
      <c r="R109" s="1">
        <v>1</v>
      </c>
      <c r="S109" s="39" t="s">
        <v>549</v>
      </c>
      <c r="T109" s="52">
        <v>0</v>
      </c>
    </row>
    <row r="110" spans="1:20" ht="15.75" thickBot="1" x14ac:dyDescent="0.3">
      <c r="A110" s="2">
        <v>106</v>
      </c>
      <c r="B110" s="1" t="s">
        <v>18</v>
      </c>
      <c r="C110" s="1" t="s">
        <v>738</v>
      </c>
      <c r="D110" s="1">
        <v>1193287</v>
      </c>
      <c r="E110" s="39" t="s">
        <v>61</v>
      </c>
      <c r="F110" s="39" t="s">
        <v>18</v>
      </c>
      <c r="G110" s="1" t="s">
        <v>865</v>
      </c>
      <c r="H110" s="54" t="s">
        <v>766</v>
      </c>
      <c r="I110" s="39" t="s">
        <v>133</v>
      </c>
      <c r="J110" s="40">
        <v>54000</v>
      </c>
      <c r="K110" s="1">
        <v>2</v>
      </c>
      <c r="L110" s="1"/>
      <c r="M110" s="1"/>
      <c r="N110" s="1">
        <v>2</v>
      </c>
      <c r="O110" s="1">
        <v>1</v>
      </c>
      <c r="P110" s="1"/>
      <c r="Q110" s="1"/>
      <c r="R110" s="1">
        <v>1</v>
      </c>
      <c r="S110" s="39" t="s">
        <v>549</v>
      </c>
      <c r="T110" s="52">
        <v>0</v>
      </c>
    </row>
    <row r="111" spans="1:20" ht="15.75" thickBot="1" x14ac:dyDescent="0.3">
      <c r="A111" s="2">
        <v>107</v>
      </c>
      <c r="B111" s="1" t="s">
        <v>18</v>
      </c>
      <c r="C111" s="1" t="s">
        <v>638</v>
      </c>
      <c r="D111" s="1">
        <v>39659954</v>
      </c>
      <c r="E111" s="39" t="s">
        <v>18</v>
      </c>
      <c r="F111" s="39" t="s">
        <v>18</v>
      </c>
      <c r="G111" s="1" t="s">
        <v>815</v>
      </c>
      <c r="H111" s="54" t="s">
        <v>640</v>
      </c>
      <c r="I111" s="39" t="s">
        <v>133</v>
      </c>
      <c r="J111" s="40">
        <v>54000</v>
      </c>
      <c r="K111" s="1">
        <v>2</v>
      </c>
      <c r="L111" s="1"/>
      <c r="M111" s="1"/>
      <c r="N111" s="1">
        <v>2</v>
      </c>
      <c r="O111" s="1">
        <v>2</v>
      </c>
      <c r="P111" s="1"/>
      <c r="Q111" s="1"/>
      <c r="R111" s="1">
        <v>2</v>
      </c>
      <c r="S111" s="39" t="s">
        <v>549</v>
      </c>
      <c r="T111" s="52">
        <v>0</v>
      </c>
    </row>
    <row r="112" spans="1:20" ht="15.75" thickBot="1" x14ac:dyDescent="0.3">
      <c r="A112" s="2">
        <v>108</v>
      </c>
      <c r="B112" s="1" t="s">
        <v>18</v>
      </c>
      <c r="C112" s="1" t="s">
        <v>726</v>
      </c>
      <c r="D112" s="1">
        <v>31930046</v>
      </c>
      <c r="E112" s="39" t="s">
        <v>18</v>
      </c>
      <c r="F112" s="39" t="s">
        <v>18</v>
      </c>
      <c r="G112" s="1" t="s">
        <v>856</v>
      </c>
      <c r="H112" s="54" t="s">
        <v>728</v>
      </c>
      <c r="I112" s="39" t="s">
        <v>133</v>
      </c>
      <c r="J112" s="40">
        <v>27000</v>
      </c>
      <c r="K112" s="1">
        <v>1</v>
      </c>
      <c r="L112" s="1"/>
      <c r="M112" s="1"/>
      <c r="N112" s="1">
        <v>1</v>
      </c>
      <c r="O112" s="1">
        <v>1</v>
      </c>
      <c r="P112" s="1"/>
      <c r="Q112" s="1"/>
      <c r="R112" s="1">
        <v>1</v>
      </c>
      <c r="S112" s="39" t="s">
        <v>549</v>
      </c>
      <c r="T112" s="52">
        <v>0</v>
      </c>
    </row>
    <row r="113" spans="1:20" ht="15.75" thickBot="1" x14ac:dyDescent="0.3">
      <c r="A113" s="2">
        <v>109</v>
      </c>
      <c r="B113" s="1" t="s">
        <v>18</v>
      </c>
      <c r="C113" s="1" t="s">
        <v>875</v>
      </c>
      <c r="D113" s="1">
        <v>2811084</v>
      </c>
      <c r="E113" s="39" t="s">
        <v>742</v>
      </c>
      <c r="F113" s="39" t="s">
        <v>18</v>
      </c>
      <c r="G113" s="1" t="s">
        <v>876</v>
      </c>
      <c r="H113" s="54" t="s">
        <v>877</v>
      </c>
      <c r="I113" s="39" t="s">
        <v>878</v>
      </c>
      <c r="J113" s="40">
        <v>54000</v>
      </c>
      <c r="K113" s="1">
        <v>2</v>
      </c>
      <c r="L113" s="1"/>
      <c r="M113" s="1">
        <v>2</v>
      </c>
      <c r="N113" s="1"/>
      <c r="O113" s="1">
        <v>2</v>
      </c>
      <c r="P113" s="1"/>
      <c r="Q113" s="1">
        <v>2</v>
      </c>
      <c r="R113" s="1"/>
      <c r="S113" s="39" t="s">
        <v>549</v>
      </c>
      <c r="T113" s="52">
        <v>0</v>
      </c>
    </row>
    <row r="114" spans="1:20" ht="15.75" thickBot="1" x14ac:dyDescent="0.3">
      <c r="A114" s="2">
        <v>110</v>
      </c>
      <c r="B114" s="1" t="s">
        <v>18</v>
      </c>
      <c r="C114" s="1" t="s">
        <v>741</v>
      </c>
      <c r="D114" s="1">
        <v>1170135</v>
      </c>
      <c r="E114" s="39" t="s">
        <v>742</v>
      </c>
      <c r="F114" s="39" t="s">
        <v>18</v>
      </c>
      <c r="G114" s="1" t="s">
        <v>868</v>
      </c>
      <c r="H114" s="54" t="s">
        <v>758</v>
      </c>
      <c r="I114" s="39" t="s">
        <v>133</v>
      </c>
      <c r="J114" s="40">
        <v>27000</v>
      </c>
      <c r="K114" s="1">
        <v>1</v>
      </c>
      <c r="L114" s="1"/>
      <c r="M114" s="1"/>
      <c r="N114" s="1">
        <v>1</v>
      </c>
      <c r="O114" s="1">
        <v>1</v>
      </c>
      <c r="P114" s="1"/>
      <c r="Q114" s="1"/>
      <c r="R114" s="1">
        <v>1</v>
      </c>
      <c r="S114" s="39" t="s">
        <v>549</v>
      </c>
      <c r="T114" s="52">
        <v>0</v>
      </c>
    </row>
    <row r="115" spans="1:20" ht="15.75" thickBot="1" x14ac:dyDescent="0.3">
      <c r="A115" s="2">
        <v>111</v>
      </c>
      <c r="B115" s="1" t="s">
        <v>18</v>
      </c>
      <c r="C115" s="1" t="s">
        <v>735</v>
      </c>
      <c r="D115" s="1">
        <v>14656090</v>
      </c>
      <c r="E115" s="39" t="s">
        <v>18</v>
      </c>
      <c r="F115" s="39" t="s">
        <v>18</v>
      </c>
      <c r="G115" s="1" t="s">
        <v>863</v>
      </c>
      <c r="H115" s="54" t="s">
        <v>764</v>
      </c>
      <c r="I115" s="39" t="s">
        <v>133</v>
      </c>
      <c r="J115" s="40">
        <v>54000</v>
      </c>
      <c r="K115" s="1">
        <v>2</v>
      </c>
      <c r="L115" s="1"/>
      <c r="M115" s="1"/>
      <c r="N115" s="1">
        <v>2</v>
      </c>
      <c r="O115" s="1">
        <v>2</v>
      </c>
      <c r="P115" s="1"/>
      <c r="Q115" s="1"/>
      <c r="R115" s="1">
        <v>2</v>
      </c>
      <c r="S115" s="39" t="s">
        <v>549</v>
      </c>
      <c r="T115" s="52">
        <v>0</v>
      </c>
    </row>
    <row r="116" spans="1:20" ht="15.75" thickBot="1" x14ac:dyDescent="0.3">
      <c r="A116" s="2">
        <v>112</v>
      </c>
      <c r="B116" s="1" t="s">
        <v>18</v>
      </c>
      <c r="C116" s="1" t="s">
        <v>737</v>
      </c>
      <c r="D116" s="1">
        <v>35998168</v>
      </c>
      <c r="E116" s="39" t="s">
        <v>18</v>
      </c>
      <c r="F116" s="39" t="s">
        <v>18</v>
      </c>
      <c r="G116" s="1" t="s">
        <v>864</v>
      </c>
      <c r="H116" s="54" t="s">
        <v>765</v>
      </c>
      <c r="I116" s="39" t="s">
        <v>133</v>
      </c>
      <c r="J116" s="40">
        <v>27000</v>
      </c>
      <c r="K116" s="1">
        <v>1</v>
      </c>
      <c r="L116" s="1"/>
      <c r="M116" s="1"/>
      <c r="N116" s="1">
        <v>1</v>
      </c>
      <c r="O116" s="1">
        <v>1</v>
      </c>
      <c r="P116" s="1"/>
      <c r="Q116" s="1"/>
      <c r="R116" s="1">
        <v>1</v>
      </c>
      <c r="S116" s="39" t="s">
        <v>549</v>
      </c>
      <c r="T116" s="52">
        <v>0</v>
      </c>
    </row>
    <row r="117" spans="1:20" ht="15.75" thickBot="1" x14ac:dyDescent="0.3">
      <c r="A117" s="2">
        <v>113</v>
      </c>
      <c r="B117" s="1" t="s">
        <v>18</v>
      </c>
      <c r="C117" s="1" t="s">
        <v>736</v>
      </c>
      <c r="D117" s="1">
        <v>39919744</v>
      </c>
      <c r="E117" s="39" t="s">
        <v>742</v>
      </c>
      <c r="F117" s="39" t="s">
        <v>18</v>
      </c>
      <c r="G117" s="1" t="s">
        <v>862</v>
      </c>
      <c r="H117" s="54" t="s">
        <v>763</v>
      </c>
      <c r="I117" s="39" t="s">
        <v>133</v>
      </c>
      <c r="J117" s="40">
        <v>54000</v>
      </c>
      <c r="K117" s="1">
        <v>2</v>
      </c>
      <c r="L117" s="1"/>
      <c r="M117" s="1"/>
      <c r="N117" s="1">
        <v>2</v>
      </c>
      <c r="O117" s="1">
        <v>2</v>
      </c>
      <c r="P117" s="1"/>
      <c r="Q117" s="1"/>
      <c r="R117" s="1">
        <v>2</v>
      </c>
      <c r="S117" s="39" t="s">
        <v>549</v>
      </c>
      <c r="T117" s="52">
        <v>0</v>
      </c>
    </row>
    <row r="118" spans="1:20" ht="15.75" hidden="1" thickBot="1" x14ac:dyDescent="0.3">
      <c r="A118" s="7"/>
      <c r="B118" s="10"/>
      <c r="C118" s="6"/>
      <c r="D118" s="6"/>
      <c r="E118" s="21"/>
      <c r="F118" s="21"/>
      <c r="G118" s="6"/>
      <c r="H118" s="55"/>
      <c r="I118" s="21"/>
      <c r="J118" s="40">
        <f t="shared" ref="J118" si="2">K118*2250*12</f>
        <v>0</v>
      </c>
      <c r="K118" s="1">
        <f t="shared" ref="K118" si="3">L118+M118+N118</f>
        <v>0</v>
      </c>
      <c r="L118" s="6"/>
      <c r="M118" s="6"/>
      <c r="N118" s="6"/>
      <c r="O118" s="16"/>
      <c r="P118" s="16"/>
      <c r="Q118" s="16"/>
      <c r="R118" s="16"/>
      <c r="S118" s="39" t="s">
        <v>549</v>
      </c>
      <c r="T118" s="52">
        <v>0</v>
      </c>
    </row>
    <row r="119" spans="1:20" ht="15.75" hidden="1" thickBot="1" x14ac:dyDescent="0.3">
      <c r="A119" s="7"/>
      <c r="B119" s="10"/>
      <c r="C119" s="6"/>
      <c r="D119" s="6"/>
      <c r="E119" s="21"/>
      <c r="F119" s="21"/>
      <c r="G119" s="6"/>
      <c r="H119" s="55"/>
      <c r="I119" s="21"/>
      <c r="J119" s="40">
        <f t="shared" ref="J119:J125" si="4">K119*2250*12</f>
        <v>0</v>
      </c>
      <c r="K119" s="1">
        <f t="shared" ref="K119:K125" si="5">L119+M119+N119</f>
        <v>0</v>
      </c>
      <c r="L119" s="6"/>
      <c r="M119" s="6"/>
      <c r="N119" s="6"/>
      <c r="O119" s="16"/>
      <c r="P119" s="16"/>
      <c r="Q119" s="16"/>
      <c r="R119" s="16"/>
      <c r="S119" s="39" t="s">
        <v>549</v>
      </c>
      <c r="T119" s="52">
        <v>0</v>
      </c>
    </row>
    <row r="120" spans="1:20" ht="15.75" hidden="1" thickBot="1" x14ac:dyDescent="0.3">
      <c r="A120" s="7"/>
      <c r="B120" s="10"/>
      <c r="C120" s="6"/>
      <c r="D120" s="6"/>
      <c r="E120" s="21"/>
      <c r="F120" s="21"/>
      <c r="G120" s="6"/>
      <c r="H120" s="55"/>
      <c r="I120" s="21"/>
      <c r="J120" s="40">
        <f t="shared" si="4"/>
        <v>0</v>
      </c>
      <c r="K120" s="1">
        <f t="shared" si="5"/>
        <v>0</v>
      </c>
      <c r="L120" s="6"/>
      <c r="M120" s="6"/>
      <c r="N120" s="6"/>
      <c r="O120" s="16"/>
      <c r="P120" s="16"/>
      <c r="Q120" s="16"/>
      <c r="R120" s="16"/>
      <c r="S120" s="39" t="s">
        <v>549</v>
      </c>
      <c r="T120" s="52">
        <v>0</v>
      </c>
    </row>
    <row r="121" spans="1:20" ht="15.75" hidden="1" thickBot="1" x14ac:dyDescent="0.3">
      <c r="A121" s="7"/>
      <c r="B121" s="10"/>
      <c r="C121" s="6"/>
      <c r="D121" s="6"/>
      <c r="E121" s="21"/>
      <c r="F121" s="21"/>
      <c r="G121" s="6"/>
      <c r="H121" s="55"/>
      <c r="I121" s="21"/>
      <c r="J121" s="40">
        <f t="shared" si="4"/>
        <v>0</v>
      </c>
      <c r="K121" s="1">
        <f t="shared" si="5"/>
        <v>0</v>
      </c>
      <c r="L121" s="6"/>
      <c r="M121" s="6"/>
      <c r="N121" s="6"/>
      <c r="O121" s="16"/>
      <c r="P121" s="16"/>
      <c r="Q121" s="16"/>
      <c r="R121" s="16"/>
      <c r="S121" s="39" t="s">
        <v>549</v>
      </c>
      <c r="T121" s="52">
        <v>0</v>
      </c>
    </row>
    <row r="122" spans="1:20" ht="15.75" hidden="1" thickBot="1" x14ac:dyDescent="0.3">
      <c r="A122" s="7"/>
      <c r="B122" s="10"/>
      <c r="C122" s="6"/>
      <c r="D122" s="6"/>
      <c r="E122" s="21"/>
      <c r="F122" s="21"/>
      <c r="G122" s="6"/>
      <c r="H122" s="55"/>
      <c r="I122" s="21"/>
      <c r="J122" s="40">
        <f t="shared" si="4"/>
        <v>0</v>
      </c>
      <c r="K122" s="1">
        <f t="shared" si="5"/>
        <v>0</v>
      </c>
      <c r="L122" s="6"/>
      <c r="M122" s="6"/>
      <c r="N122" s="6"/>
      <c r="O122" s="16"/>
      <c r="P122" s="16"/>
      <c r="Q122" s="16"/>
      <c r="R122" s="16"/>
      <c r="S122" s="39" t="s">
        <v>549</v>
      </c>
      <c r="T122" s="52">
        <v>0</v>
      </c>
    </row>
    <row r="123" spans="1:20" ht="15.75" hidden="1" thickBot="1" x14ac:dyDescent="0.3">
      <c r="A123" s="7"/>
      <c r="B123" s="10"/>
      <c r="C123" s="6"/>
      <c r="D123" s="6"/>
      <c r="E123" s="6"/>
      <c r="F123" s="6"/>
      <c r="G123" s="6"/>
      <c r="H123" s="6"/>
      <c r="I123" s="21"/>
      <c r="J123" s="40">
        <f t="shared" si="4"/>
        <v>0</v>
      </c>
      <c r="K123" s="1">
        <f t="shared" si="5"/>
        <v>0</v>
      </c>
      <c r="L123" s="6"/>
      <c r="M123" s="6"/>
      <c r="N123" s="6"/>
      <c r="O123" s="16"/>
      <c r="P123" s="16"/>
      <c r="Q123" s="16"/>
      <c r="R123" s="16"/>
      <c r="S123" s="39" t="s">
        <v>549</v>
      </c>
      <c r="T123" s="52">
        <v>0</v>
      </c>
    </row>
    <row r="124" spans="1:20" ht="15.75" hidden="1" thickBot="1" x14ac:dyDescent="0.3">
      <c r="A124" s="2"/>
      <c r="B124" s="11"/>
      <c r="C124" s="1"/>
      <c r="D124" s="1"/>
      <c r="E124" s="1"/>
      <c r="F124" s="1"/>
      <c r="G124" s="1"/>
      <c r="H124" s="1"/>
      <c r="I124" s="21"/>
      <c r="J124" s="40">
        <f t="shared" si="4"/>
        <v>0</v>
      </c>
      <c r="K124" s="1">
        <f t="shared" si="5"/>
        <v>0</v>
      </c>
      <c r="L124" s="1"/>
      <c r="M124" s="1"/>
      <c r="N124" s="1"/>
      <c r="O124" s="17"/>
      <c r="P124" s="17"/>
      <c r="Q124" s="17"/>
      <c r="R124" s="17"/>
      <c r="S124" s="39" t="s">
        <v>549</v>
      </c>
      <c r="T124" s="52">
        <v>0</v>
      </c>
    </row>
    <row r="125" spans="1:20" ht="15.75" thickBot="1" x14ac:dyDescent="0.3">
      <c r="A125" s="22"/>
      <c r="B125" s="23"/>
      <c r="C125" s="24"/>
      <c r="D125" s="24"/>
      <c r="E125" s="24"/>
      <c r="F125" s="24"/>
      <c r="G125" s="24"/>
      <c r="H125" s="24"/>
      <c r="I125" s="25"/>
      <c r="J125" s="40">
        <f t="shared" si="4"/>
        <v>0</v>
      </c>
      <c r="K125" s="1">
        <f t="shared" si="5"/>
        <v>0</v>
      </c>
      <c r="L125" s="24"/>
      <c r="M125" s="24"/>
      <c r="N125" s="24"/>
      <c r="O125" s="28"/>
      <c r="P125" s="28"/>
      <c r="Q125" s="28"/>
      <c r="R125" s="28"/>
      <c r="S125" s="39" t="s">
        <v>549</v>
      </c>
      <c r="T125" s="52">
        <v>0</v>
      </c>
    </row>
    <row r="126" spans="1:20" ht="15.75" thickBot="1" x14ac:dyDescent="0.3">
      <c r="A126" s="30"/>
      <c r="B126" s="31"/>
      <c r="C126" s="32" t="s">
        <v>548</v>
      </c>
      <c r="D126" s="33"/>
      <c r="E126" s="33"/>
      <c r="F126" s="33"/>
      <c r="G126" s="33"/>
      <c r="H126" s="33"/>
      <c r="I126" s="34"/>
      <c r="J126" s="38">
        <f>SUM(J5:J117)</f>
        <v>9875250</v>
      </c>
      <c r="K126" s="37">
        <f>SUM(K5:K117)</f>
        <v>360</v>
      </c>
      <c r="L126" s="37">
        <f>SUM(L5:L117)</f>
        <v>0</v>
      </c>
      <c r="M126" s="37">
        <f>SUM(M5:M117)</f>
        <v>8</v>
      </c>
      <c r="N126" s="37">
        <f>SUM(N5:N117)</f>
        <v>352</v>
      </c>
      <c r="O126" s="35">
        <f>SUM(O5:O125)</f>
        <v>320</v>
      </c>
      <c r="P126" s="35">
        <f>SUM(P5:P125)</f>
        <v>0</v>
      </c>
      <c r="Q126" s="35">
        <f>SUM(Q5:Q125)</f>
        <v>8</v>
      </c>
      <c r="R126" s="35">
        <f>SUM(R5:R125)</f>
        <v>312</v>
      </c>
      <c r="S126" s="36"/>
      <c r="T126" s="36"/>
    </row>
    <row r="128" spans="1:20" x14ac:dyDescent="0.25">
      <c r="I128" t="s">
        <v>767</v>
      </c>
    </row>
    <row r="130" spans="9:9" x14ac:dyDescent="0.25">
      <c r="I130" t="s">
        <v>768</v>
      </c>
    </row>
    <row r="131" spans="9:9" x14ac:dyDescent="0.25">
      <c r="I131" t="s">
        <v>769</v>
      </c>
    </row>
    <row r="132" spans="9:9" x14ac:dyDescent="0.25">
      <c r="I132" t="s">
        <v>770</v>
      </c>
    </row>
    <row r="133" spans="9:9" x14ac:dyDescent="0.25">
      <c r="I133" t="s">
        <v>771</v>
      </c>
    </row>
    <row r="134" spans="9:9" x14ac:dyDescent="0.25">
      <c r="I134" t="s">
        <v>772</v>
      </c>
    </row>
  </sheetData>
  <mergeCells count="2">
    <mergeCell ref="A1:R1"/>
    <mergeCell ref="A2:R2"/>
  </mergeCells>
  <pageMargins left="0.11811023622047245" right="0.11811023622047245" top="0.74803149606299213" bottom="0.74803149606299213" header="0.31496062992125984" footer="0.31496062992125984"/>
  <pageSetup paperSize="8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6"/>
  <sheetViews>
    <sheetView topLeftCell="E1" zoomScale="95" zoomScaleNormal="95" workbookViewId="0">
      <pane ySplit="4" topLeftCell="A29" activePane="bottomLeft" state="frozen"/>
      <selection activeCell="I127" sqref="I127:I133"/>
      <selection pane="bottomLeft" activeCell="T29" sqref="T29"/>
    </sheetView>
  </sheetViews>
  <sheetFormatPr defaultRowHeight="15" x14ac:dyDescent="0.25"/>
  <cols>
    <col min="1" max="1" width="4.7109375" customWidth="1"/>
    <col min="2" max="2" width="10" customWidth="1"/>
    <col min="3" max="3" width="26.28515625" customWidth="1"/>
    <col min="4" max="4" width="10.140625" customWidth="1"/>
    <col min="5" max="5" width="14.28515625" customWidth="1"/>
    <col min="6" max="6" width="10.28515625" customWidth="1"/>
    <col min="7" max="7" width="17.42578125" bestFit="1" customWidth="1"/>
    <col min="8" max="8" width="16.7109375" bestFit="1" customWidth="1"/>
    <col min="9" max="9" width="37.42578125" bestFit="1" customWidth="1"/>
    <col min="10" max="10" width="9.28515625" customWidth="1"/>
    <col min="11" max="11" width="10.28515625" customWidth="1"/>
    <col min="12" max="12" width="6.7109375" customWidth="1"/>
    <col min="13" max="13" width="7.28515625" customWidth="1"/>
    <col min="14" max="14" width="7.7109375" customWidth="1"/>
    <col min="15" max="15" width="10" customWidth="1"/>
    <col min="16" max="16" width="8" customWidth="1"/>
    <col min="17" max="18" width="7.85546875" customWidth="1"/>
    <col min="19" max="19" width="10" customWidth="1"/>
    <col min="20" max="20" width="28.85546875" bestFit="1" customWidth="1"/>
  </cols>
  <sheetData>
    <row r="1" spans="1:20" ht="15" customHeight="1" x14ac:dyDescent="0.25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13"/>
      <c r="T1" s="15"/>
    </row>
    <row r="2" spans="1:20" ht="15" customHeight="1" x14ac:dyDescent="0.25">
      <c r="A2" s="57" t="s">
        <v>550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2"/>
      <c r="T2" s="14"/>
    </row>
    <row r="3" spans="1:20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89.45" customHeight="1" thickBot="1" x14ac:dyDescent="0.3">
      <c r="A4" s="41" t="s">
        <v>1</v>
      </c>
      <c r="B4" s="42" t="s">
        <v>9</v>
      </c>
      <c r="C4" s="42" t="s">
        <v>2</v>
      </c>
      <c r="D4" s="42" t="s">
        <v>17</v>
      </c>
      <c r="E4" s="42" t="s">
        <v>3</v>
      </c>
      <c r="F4" s="42" t="s">
        <v>4</v>
      </c>
      <c r="G4" s="42" t="s">
        <v>5</v>
      </c>
      <c r="H4" s="42" t="s">
        <v>11</v>
      </c>
      <c r="I4" s="41" t="s">
        <v>14</v>
      </c>
      <c r="J4" s="41" t="s">
        <v>12</v>
      </c>
      <c r="K4" s="42" t="s">
        <v>8</v>
      </c>
      <c r="L4" s="42" t="s">
        <v>6</v>
      </c>
      <c r="M4" s="42" t="s">
        <v>7</v>
      </c>
      <c r="N4" s="41" t="s">
        <v>0</v>
      </c>
      <c r="O4" s="43" t="s">
        <v>15</v>
      </c>
      <c r="P4" s="43" t="s">
        <v>6</v>
      </c>
      <c r="Q4" s="43" t="s">
        <v>7</v>
      </c>
      <c r="R4" s="44" t="s">
        <v>0</v>
      </c>
      <c r="S4" s="42" t="s">
        <v>10</v>
      </c>
      <c r="T4" s="45" t="s">
        <v>16</v>
      </c>
    </row>
    <row r="5" spans="1:20" x14ac:dyDescent="0.25">
      <c r="A5" s="46">
        <v>1</v>
      </c>
      <c r="B5" s="47" t="s">
        <v>18</v>
      </c>
      <c r="C5" s="47" t="s">
        <v>411</v>
      </c>
      <c r="D5" s="47">
        <v>30357901</v>
      </c>
      <c r="E5" s="47" t="s">
        <v>183</v>
      </c>
      <c r="F5" s="48" t="s">
        <v>18</v>
      </c>
      <c r="G5" s="47" t="s">
        <v>459</v>
      </c>
      <c r="H5" s="47" t="s">
        <v>501</v>
      </c>
      <c r="I5" s="48" t="s">
        <v>133</v>
      </c>
      <c r="J5" s="49">
        <v>54000</v>
      </c>
      <c r="K5" s="47">
        <v>2</v>
      </c>
      <c r="L5" s="47"/>
      <c r="M5" s="47"/>
      <c r="N5" s="47">
        <v>2</v>
      </c>
      <c r="O5" s="47">
        <v>2</v>
      </c>
      <c r="P5" s="47"/>
      <c r="Q5" s="47"/>
      <c r="R5" s="47">
        <v>2</v>
      </c>
      <c r="S5" s="48" t="s">
        <v>549</v>
      </c>
      <c r="T5" s="52" t="s">
        <v>551</v>
      </c>
    </row>
    <row r="6" spans="1:20" x14ac:dyDescent="0.25">
      <c r="A6" s="2">
        <f>A5+1</f>
        <v>2</v>
      </c>
      <c r="B6" s="1" t="s">
        <v>18</v>
      </c>
      <c r="C6" s="18" t="s">
        <v>21</v>
      </c>
      <c r="D6" s="18">
        <v>39785723</v>
      </c>
      <c r="E6" s="18" t="s">
        <v>18</v>
      </c>
      <c r="F6" s="39" t="s">
        <v>18</v>
      </c>
      <c r="G6" s="18" t="s">
        <v>67</v>
      </c>
      <c r="H6" s="18" t="s">
        <v>101</v>
      </c>
      <c r="I6" s="39" t="s">
        <v>133</v>
      </c>
      <c r="J6" s="40">
        <v>189000</v>
      </c>
      <c r="K6" s="1">
        <v>7</v>
      </c>
      <c r="L6" s="1"/>
      <c r="M6" s="1"/>
      <c r="N6" s="1">
        <v>7</v>
      </c>
      <c r="O6" s="1">
        <v>7</v>
      </c>
      <c r="P6" s="1"/>
      <c r="Q6" s="1"/>
      <c r="R6" s="1">
        <v>7</v>
      </c>
      <c r="S6" s="39" t="s">
        <v>549</v>
      </c>
      <c r="T6" s="53" t="s">
        <v>551</v>
      </c>
    </row>
    <row r="7" spans="1:20" x14ac:dyDescent="0.25">
      <c r="A7" s="2">
        <f t="shared" ref="A7:A70" si="0">A6+1</f>
        <v>3</v>
      </c>
      <c r="B7" s="1" t="s">
        <v>18</v>
      </c>
      <c r="C7" s="1" t="s">
        <v>36</v>
      </c>
      <c r="D7" s="1">
        <v>15284792</v>
      </c>
      <c r="E7" s="1" t="s">
        <v>58</v>
      </c>
      <c r="F7" s="39" t="s">
        <v>18</v>
      </c>
      <c r="G7" s="1" t="s">
        <v>82</v>
      </c>
      <c r="H7" s="1" t="s">
        <v>116</v>
      </c>
      <c r="I7" s="39" t="s">
        <v>133</v>
      </c>
      <c r="J7" s="40">
        <v>27000</v>
      </c>
      <c r="K7" s="1">
        <v>1</v>
      </c>
      <c r="L7" s="1"/>
      <c r="M7" s="1"/>
      <c r="N7" s="1">
        <v>1</v>
      </c>
      <c r="O7" s="1">
        <v>1</v>
      </c>
      <c r="P7" s="1"/>
      <c r="Q7" s="1"/>
      <c r="R7" s="1">
        <v>1</v>
      </c>
      <c r="S7" s="39" t="s">
        <v>549</v>
      </c>
      <c r="T7" s="53" t="s">
        <v>551</v>
      </c>
    </row>
    <row r="8" spans="1:20" x14ac:dyDescent="0.25">
      <c r="A8" s="2">
        <f t="shared" si="0"/>
        <v>4</v>
      </c>
      <c r="B8" s="1" t="s">
        <v>18</v>
      </c>
      <c r="C8" s="1" t="s">
        <v>33</v>
      </c>
      <c r="D8" s="1">
        <v>11748890</v>
      </c>
      <c r="E8" s="1" t="s">
        <v>57</v>
      </c>
      <c r="F8" s="39" t="s">
        <v>18</v>
      </c>
      <c r="G8" s="1" t="s">
        <v>79</v>
      </c>
      <c r="H8" s="1" t="s">
        <v>113</v>
      </c>
      <c r="I8" s="39" t="s">
        <v>133</v>
      </c>
      <c r="J8" s="40">
        <v>27000</v>
      </c>
      <c r="K8" s="1">
        <v>1</v>
      </c>
      <c r="L8" s="1"/>
      <c r="M8" s="1"/>
      <c r="N8" s="1">
        <v>1</v>
      </c>
      <c r="O8" s="1">
        <v>1</v>
      </c>
      <c r="P8" s="1"/>
      <c r="Q8" s="1"/>
      <c r="R8" s="1">
        <v>1</v>
      </c>
      <c r="S8" s="39" t="s">
        <v>549</v>
      </c>
      <c r="T8" s="53" t="s">
        <v>551</v>
      </c>
    </row>
    <row r="9" spans="1:20" x14ac:dyDescent="0.25">
      <c r="A9" s="2">
        <f t="shared" si="0"/>
        <v>5</v>
      </c>
      <c r="B9" s="1" t="s">
        <v>18</v>
      </c>
      <c r="C9" s="1" t="s">
        <v>39</v>
      </c>
      <c r="D9" s="1">
        <v>1159625</v>
      </c>
      <c r="E9" s="1" t="s">
        <v>18</v>
      </c>
      <c r="F9" s="39" t="s">
        <v>18</v>
      </c>
      <c r="G9" s="1" t="s">
        <v>85</v>
      </c>
      <c r="H9" s="1" t="s">
        <v>119</v>
      </c>
      <c r="I9" s="39" t="s">
        <v>133</v>
      </c>
      <c r="J9" s="40">
        <v>54000</v>
      </c>
      <c r="K9" s="1">
        <v>2</v>
      </c>
      <c r="L9" s="1"/>
      <c r="M9" s="1"/>
      <c r="N9" s="1">
        <v>2</v>
      </c>
      <c r="O9" s="1">
        <v>0</v>
      </c>
      <c r="P9" s="1"/>
      <c r="Q9" s="1"/>
      <c r="R9" s="1">
        <v>0</v>
      </c>
      <c r="S9" s="39" t="s">
        <v>549</v>
      </c>
      <c r="T9" s="53" t="s">
        <v>551</v>
      </c>
    </row>
    <row r="10" spans="1:20" x14ac:dyDescent="0.25">
      <c r="A10" s="2">
        <f t="shared" si="0"/>
        <v>6</v>
      </c>
      <c r="B10" s="1" t="s">
        <v>18</v>
      </c>
      <c r="C10" s="1" t="s">
        <v>38</v>
      </c>
      <c r="D10" s="1">
        <v>22243515</v>
      </c>
      <c r="E10" s="1" t="s">
        <v>18</v>
      </c>
      <c r="F10" s="39" t="s">
        <v>18</v>
      </c>
      <c r="G10" s="1" t="s">
        <v>84</v>
      </c>
      <c r="H10" s="1" t="s">
        <v>118</v>
      </c>
      <c r="I10" s="39" t="s">
        <v>133</v>
      </c>
      <c r="J10" s="40">
        <v>108000</v>
      </c>
      <c r="K10" s="1">
        <v>4</v>
      </c>
      <c r="L10" s="1"/>
      <c r="M10" s="1"/>
      <c r="N10" s="1">
        <v>4</v>
      </c>
      <c r="O10" s="1">
        <v>3</v>
      </c>
      <c r="P10" s="1"/>
      <c r="Q10" s="1"/>
      <c r="R10" s="1">
        <v>3</v>
      </c>
      <c r="S10" s="39" t="s">
        <v>549</v>
      </c>
      <c r="T10" s="53" t="s">
        <v>551</v>
      </c>
    </row>
    <row r="11" spans="1:20" x14ac:dyDescent="0.25">
      <c r="A11" s="2">
        <f t="shared" si="0"/>
        <v>7</v>
      </c>
      <c r="B11" s="1" t="s">
        <v>18</v>
      </c>
      <c r="C11" s="1" t="s">
        <v>137</v>
      </c>
      <c r="D11" s="1">
        <v>24625805</v>
      </c>
      <c r="E11" s="1" t="s">
        <v>60</v>
      </c>
      <c r="F11" s="39" t="s">
        <v>18</v>
      </c>
      <c r="G11" s="1" t="s">
        <v>238</v>
      </c>
      <c r="H11" s="1" t="s">
        <v>193</v>
      </c>
      <c r="I11" s="39" t="s">
        <v>133</v>
      </c>
      <c r="J11" s="40">
        <v>27000</v>
      </c>
      <c r="K11" s="1">
        <v>1</v>
      </c>
      <c r="L11" s="1"/>
      <c r="M11" s="1"/>
      <c r="N11" s="1">
        <v>1</v>
      </c>
      <c r="O11" s="1">
        <v>1</v>
      </c>
      <c r="P11" s="1"/>
      <c r="Q11" s="1"/>
      <c r="R11" s="1">
        <v>1</v>
      </c>
      <c r="S11" s="39" t="s">
        <v>549</v>
      </c>
      <c r="T11" s="53" t="s">
        <v>551</v>
      </c>
    </row>
    <row r="12" spans="1:20" x14ac:dyDescent="0.25">
      <c r="A12" s="2">
        <f t="shared" si="0"/>
        <v>8</v>
      </c>
      <c r="B12" s="1" t="s">
        <v>18</v>
      </c>
      <c r="C12" s="1" t="s">
        <v>140</v>
      </c>
      <c r="D12" s="1">
        <v>12133035</v>
      </c>
      <c r="E12" s="1" t="s">
        <v>182</v>
      </c>
      <c r="F12" s="39" t="s">
        <v>18</v>
      </c>
      <c r="G12" s="1" t="s">
        <v>241</v>
      </c>
      <c r="H12" s="1" t="s">
        <v>196</v>
      </c>
      <c r="I12" s="39" t="s">
        <v>133</v>
      </c>
      <c r="J12" s="40">
        <v>27000</v>
      </c>
      <c r="K12" s="1">
        <v>1</v>
      </c>
      <c r="L12" s="1"/>
      <c r="M12" s="1"/>
      <c r="N12" s="1">
        <v>1</v>
      </c>
      <c r="O12" s="1">
        <v>1</v>
      </c>
      <c r="P12" s="1"/>
      <c r="Q12" s="1"/>
      <c r="R12" s="1">
        <v>1</v>
      </c>
      <c r="S12" s="39" t="s">
        <v>549</v>
      </c>
      <c r="T12" s="53" t="s">
        <v>551</v>
      </c>
    </row>
    <row r="13" spans="1:20" x14ac:dyDescent="0.25">
      <c r="A13" s="2">
        <f t="shared" si="0"/>
        <v>9</v>
      </c>
      <c r="B13" s="1" t="s">
        <v>18</v>
      </c>
      <c r="C13" s="1" t="s">
        <v>140</v>
      </c>
      <c r="D13" s="1">
        <v>12133035</v>
      </c>
      <c r="E13" s="1" t="s">
        <v>182</v>
      </c>
      <c r="F13" s="39" t="s">
        <v>18</v>
      </c>
      <c r="G13" s="1" t="s">
        <v>241</v>
      </c>
      <c r="H13" s="1" t="s">
        <v>529</v>
      </c>
      <c r="I13" s="39" t="s">
        <v>133</v>
      </c>
      <c r="J13" s="40">
        <v>27000</v>
      </c>
      <c r="K13" s="1">
        <v>1</v>
      </c>
      <c r="L13" s="1"/>
      <c r="M13" s="1"/>
      <c r="N13" s="1">
        <v>1</v>
      </c>
      <c r="O13" s="1">
        <v>1</v>
      </c>
      <c r="P13" s="1"/>
      <c r="Q13" s="1"/>
      <c r="R13" s="1">
        <v>1</v>
      </c>
      <c r="S13" s="39" t="s">
        <v>549</v>
      </c>
      <c r="T13" s="53" t="s">
        <v>551</v>
      </c>
    </row>
    <row r="14" spans="1:20" x14ac:dyDescent="0.25">
      <c r="A14" s="2">
        <f t="shared" si="0"/>
        <v>10</v>
      </c>
      <c r="B14" s="1" t="s">
        <v>18</v>
      </c>
      <c r="C14" s="1" t="s">
        <v>412</v>
      </c>
      <c r="D14" s="1">
        <v>7026865</v>
      </c>
      <c r="E14" s="1" t="s">
        <v>183</v>
      </c>
      <c r="F14" s="39" t="s">
        <v>18</v>
      </c>
      <c r="G14" s="1" t="s">
        <v>460</v>
      </c>
      <c r="H14" s="1" t="s">
        <v>502</v>
      </c>
      <c r="I14" s="39" t="s">
        <v>133</v>
      </c>
      <c r="J14" s="40">
        <v>27000</v>
      </c>
      <c r="K14" s="1">
        <v>1</v>
      </c>
      <c r="L14" s="1"/>
      <c r="M14" s="1"/>
      <c r="N14" s="1">
        <v>1</v>
      </c>
      <c r="O14" s="1">
        <v>1</v>
      </c>
      <c r="P14" s="1"/>
      <c r="Q14" s="1"/>
      <c r="R14" s="1">
        <v>1</v>
      </c>
      <c r="S14" s="39" t="s">
        <v>549</v>
      </c>
      <c r="T14" s="53" t="s">
        <v>551</v>
      </c>
    </row>
    <row r="15" spans="1:20" x14ac:dyDescent="0.25">
      <c r="A15" s="2">
        <f t="shared" si="0"/>
        <v>11</v>
      </c>
      <c r="B15" s="1" t="s">
        <v>18</v>
      </c>
      <c r="C15" s="1" t="s">
        <v>171</v>
      </c>
      <c r="D15" s="1">
        <v>14972386</v>
      </c>
      <c r="E15" s="1" t="s">
        <v>18</v>
      </c>
      <c r="F15" s="39" t="s">
        <v>18</v>
      </c>
      <c r="G15" s="1" t="s">
        <v>271</v>
      </c>
      <c r="H15" s="1" t="s">
        <v>227</v>
      </c>
      <c r="I15" s="39" t="s">
        <v>133</v>
      </c>
      <c r="J15" s="40">
        <v>27000</v>
      </c>
      <c r="K15" s="1">
        <v>1</v>
      </c>
      <c r="L15" s="1"/>
      <c r="M15" s="1"/>
      <c r="N15" s="1">
        <v>1</v>
      </c>
      <c r="O15" s="1">
        <v>0</v>
      </c>
      <c r="P15" s="1"/>
      <c r="Q15" s="1"/>
      <c r="R15" s="1">
        <v>0</v>
      </c>
      <c r="S15" s="39" t="s">
        <v>549</v>
      </c>
      <c r="T15" s="53" t="s">
        <v>551</v>
      </c>
    </row>
    <row r="16" spans="1:20" x14ac:dyDescent="0.25">
      <c r="A16" s="2">
        <f t="shared" si="0"/>
        <v>12</v>
      </c>
      <c r="B16" s="1" t="s">
        <v>18</v>
      </c>
      <c r="C16" s="1" t="s">
        <v>150</v>
      </c>
      <c r="D16" s="1">
        <v>38435738</v>
      </c>
      <c r="E16" s="1" t="s">
        <v>183</v>
      </c>
      <c r="F16" s="39" t="s">
        <v>18</v>
      </c>
      <c r="G16" s="1" t="s">
        <v>251</v>
      </c>
      <c r="H16" s="1" t="s">
        <v>206</v>
      </c>
      <c r="I16" s="39" t="s">
        <v>133</v>
      </c>
      <c r="J16" s="40">
        <v>54000</v>
      </c>
      <c r="K16" s="1">
        <v>2</v>
      </c>
      <c r="L16" s="1"/>
      <c r="M16" s="1"/>
      <c r="N16" s="1">
        <v>2</v>
      </c>
      <c r="O16" s="1">
        <v>2</v>
      </c>
      <c r="P16" s="1"/>
      <c r="Q16" s="1"/>
      <c r="R16" s="1">
        <v>2</v>
      </c>
      <c r="S16" s="39" t="s">
        <v>549</v>
      </c>
      <c r="T16" s="53" t="s">
        <v>551</v>
      </c>
    </row>
    <row r="17" spans="1:20" x14ac:dyDescent="0.25">
      <c r="A17" s="2">
        <f t="shared" si="0"/>
        <v>13</v>
      </c>
      <c r="B17" s="1" t="s">
        <v>18</v>
      </c>
      <c r="C17" s="1" t="s">
        <v>147</v>
      </c>
      <c r="D17" s="1">
        <v>34840312</v>
      </c>
      <c r="E17" s="1" t="s">
        <v>183</v>
      </c>
      <c r="F17" s="39" t="s">
        <v>18</v>
      </c>
      <c r="G17" s="1" t="s">
        <v>248</v>
      </c>
      <c r="H17" s="1" t="s">
        <v>203</v>
      </c>
      <c r="I17" s="39" t="s">
        <v>133</v>
      </c>
      <c r="J17" s="40">
        <v>81000</v>
      </c>
      <c r="K17" s="1">
        <v>3</v>
      </c>
      <c r="L17" s="1"/>
      <c r="M17" s="1"/>
      <c r="N17" s="1">
        <v>3</v>
      </c>
      <c r="O17" s="1">
        <v>3</v>
      </c>
      <c r="P17" s="1"/>
      <c r="Q17" s="1"/>
      <c r="R17" s="1">
        <v>3</v>
      </c>
      <c r="S17" s="39" t="s">
        <v>549</v>
      </c>
      <c r="T17" s="53" t="s">
        <v>551</v>
      </c>
    </row>
    <row r="18" spans="1:20" x14ac:dyDescent="0.25">
      <c r="A18" s="2">
        <f t="shared" si="0"/>
        <v>14</v>
      </c>
      <c r="B18" s="1" t="s">
        <v>18</v>
      </c>
      <c r="C18" s="1" t="s">
        <v>32</v>
      </c>
      <c r="D18" s="1">
        <v>38792773</v>
      </c>
      <c r="E18" s="1" t="s">
        <v>56</v>
      </c>
      <c r="F18" s="39" t="s">
        <v>18</v>
      </c>
      <c r="G18" s="1" t="s">
        <v>78</v>
      </c>
      <c r="H18" s="1" t="s">
        <v>112</v>
      </c>
      <c r="I18" s="39" t="s">
        <v>133</v>
      </c>
      <c r="J18" s="40">
        <v>135000</v>
      </c>
      <c r="K18" s="1">
        <v>5</v>
      </c>
      <c r="L18" s="1"/>
      <c r="M18" s="1"/>
      <c r="N18" s="1">
        <v>5</v>
      </c>
      <c r="O18" s="1">
        <v>5</v>
      </c>
      <c r="P18" s="1"/>
      <c r="Q18" s="1"/>
      <c r="R18" s="1">
        <v>5</v>
      </c>
      <c r="S18" s="39" t="s">
        <v>549</v>
      </c>
      <c r="T18" s="53" t="s">
        <v>551</v>
      </c>
    </row>
    <row r="19" spans="1:20" x14ac:dyDescent="0.25">
      <c r="A19" s="2">
        <f t="shared" si="0"/>
        <v>15</v>
      </c>
      <c r="B19" s="1" t="s">
        <v>18</v>
      </c>
      <c r="C19" s="1" t="s">
        <v>146</v>
      </c>
      <c r="D19" s="1">
        <v>37805549</v>
      </c>
      <c r="E19" s="1" t="s">
        <v>183</v>
      </c>
      <c r="F19" s="39" t="s">
        <v>18</v>
      </c>
      <c r="G19" s="1" t="s">
        <v>247</v>
      </c>
      <c r="H19" s="1" t="s">
        <v>202</v>
      </c>
      <c r="I19" s="39" t="s">
        <v>133</v>
      </c>
      <c r="J19" s="40">
        <v>54000</v>
      </c>
      <c r="K19" s="1">
        <v>2</v>
      </c>
      <c r="L19" s="1"/>
      <c r="M19" s="1"/>
      <c r="N19" s="1">
        <v>2</v>
      </c>
      <c r="O19" s="1">
        <v>2</v>
      </c>
      <c r="P19" s="1"/>
      <c r="Q19" s="1"/>
      <c r="R19" s="1">
        <v>2</v>
      </c>
      <c r="S19" s="39" t="s">
        <v>549</v>
      </c>
      <c r="T19" s="53" t="s">
        <v>551</v>
      </c>
    </row>
    <row r="20" spans="1:20" x14ac:dyDescent="0.25">
      <c r="A20" s="2">
        <f t="shared" si="0"/>
        <v>16</v>
      </c>
      <c r="B20" s="1" t="s">
        <v>18</v>
      </c>
      <c r="C20" s="1" t="s">
        <v>168</v>
      </c>
      <c r="D20" s="1">
        <v>36386965</v>
      </c>
      <c r="E20" s="1" t="s">
        <v>64</v>
      </c>
      <c r="F20" s="39" t="s">
        <v>18</v>
      </c>
      <c r="G20" s="1" t="s">
        <v>268</v>
      </c>
      <c r="H20" s="1" t="s">
        <v>224</v>
      </c>
      <c r="I20" s="39" t="s">
        <v>133</v>
      </c>
      <c r="J20" s="40">
        <v>27000</v>
      </c>
      <c r="K20" s="1">
        <v>1</v>
      </c>
      <c r="L20" s="1"/>
      <c r="M20" s="1"/>
      <c r="N20" s="1">
        <v>1</v>
      </c>
      <c r="O20" s="1">
        <v>0</v>
      </c>
      <c r="P20" s="1"/>
      <c r="Q20" s="1"/>
      <c r="R20" s="1">
        <v>0</v>
      </c>
      <c r="S20" s="39" t="s">
        <v>549</v>
      </c>
      <c r="T20" s="53" t="s">
        <v>551</v>
      </c>
    </row>
    <row r="21" spans="1:20" x14ac:dyDescent="0.25">
      <c r="A21" s="2">
        <f t="shared" si="0"/>
        <v>17</v>
      </c>
      <c r="B21" s="1" t="s">
        <v>18</v>
      </c>
      <c r="C21" s="1" t="s">
        <v>161</v>
      </c>
      <c r="D21" s="1">
        <v>37085855</v>
      </c>
      <c r="E21" s="1" t="s">
        <v>18</v>
      </c>
      <c r="F21" s="39" t="s">
        <v>18</v>
      </c>
      <c r="G21" s="1" t="s">
        <v>261</v>
      </c>
      <c r="H21" s="1" t="s">
        <v>217</v>
      </c>
      <c r="I21" s="39" t="s">
        <v>133</v>
      </c>
      <c r="J21" s="40">
        <v>54000</v>
      </c>
      <c r="K21" s="1">
        <v>2</v>
      </c>
      <c r="L21" s="1"/>
      <c r="M21" s="1"/>
      <c r="N21" s="1">
        <v>2</v>
      </c>
      <c r="O21" s="1">
        <v>2</v>
      </c>
      <c r="P21" s="1"/>
      <c r="Q21" s="1"/>
      <c r="R21" s="1">
        <v>2</v>
      </c>
      <c r="S21" s="39" t="s">
        <v>549</v>
      </c>
      <c r="T21" s="53" t="s">
        <v>551</v>
      </c>
    </row>
    <row r="22" spans="1:20" x14ac:dyDescent="0.25">
      <c r="A22" s="2">
        <f t="shared" si="0"/>
        <v>18</v>
      </c>
      <c r="B22" s="1" t="s">
        <v>18</v>
      </c>
      <c r="C22" s="1" t="s">
        <v>153</v>
      </c>
      <c r="D22" s="1">
        <v>27399575</v>
      </c>
      <c r="E22" s="1" t="s">
        <v>185</v>
      </c>
      <c r="F22" s="39" t="s">
        <v>18</v>
      </c>
      <c r="G22" s="1" t="s">
        <v>253</v>
      </c>
      <c r="H22" s="1" t="s">
        <v>209</v>
      </c>
      <c r="I22" s="39" t="s">
        <v>133</v>
      </c>
      <c r="J22" s="40">
        <v>54000</v>
      </c>
      <c r="K22" s="1">
        <v>2</v>
      </c>
      <c r="L22" s="1"/>
      <c r="M22" s="1"/>
      <c r="N22" s="1">
        <v>2</v>
      </c>
      <c r="O22" s="1">
        <v>2</v>
      </c>
      <c r="P22" s="1"/>
      <c r="Q22" s="1"/>
      <c r="R22" s="1">
        <v>2</v>
      </c>
      <c r="S22" s="39" t="s">
        <v>549</v>
      </c>
      <c r="T22" s="53" t="s">
        <v>551</v>
      </c>
    </row>
    <row r="23" spans="1:20" x14ac:dyDescent="0.25">
      <c r="A23" s="2">
        <f t="shared" si="0"/>
        <v>19</v>
      </c>
      <c r="B23" s="1" t="s">
        <v>18</v>
      </c>
      <c r="C23" s="1" t="s">
        <v>34</v>
      </c>
      <c r="D23" s="1">
        <v>38512474</v>
      </c>
      <c r="E23" s="1" t="s">
        <v>18</v>
      </c>
      <c r="F23" s="39" t="s">
        <v>18</v>
      </c>
      <c r="G23" s="1" t="s">
        <v>80</v>
      </c>
      <c r="H23" s="1" t="s">
        <v>114</v>
      </c>
      <c r="I23" s="39" t="s">
        <v>133</v>
      </c>
      <c r="J23" s="40">
        <v>27000</v>
      </c>
      <c r="K23" s="1">
        <v>1</v>
      </c>
      <c r="L23" s="1"/>
      <c r="M23" s="1"/>
      <c r="N23" s="1">
        <v>1</v>
      </c>
      <c r="O23" s="1">
        <v>1</v>
      </c>
      <c r="P23" s="1"/>
      <c r="Q23" s="1"/>
      <c r="R23" s="1">
        <v>1</v>
      </c>
      <c r="S23" s="39" t="s">
        <v>549</v>
      </c>
      <c r="T23" s="53" t="s">
        <v>551</v>
      </c>
    </row>
    <row r="24" spans="1:20" x14ac:dyDescent="0.25">
      <c r="A24" s="2">
        <f t="shared" si="0"/>
        <v>20</v>
      </c>
      <c r="B24" s="1" t="s">
        <v>18</v>
      </c>
      <c r="C24" s="1" t="s">
        <v>144</v>
      </c>
      <c r="D24" s="1">
        <v>37146723</v>
      </c>
      <c r="E24" s="1" t="s">
        <v>18</v>
      </c>
      <c r="F24" s="39" t="s">
        <v>18</v>
      </c>
      <c r="G24" s="1" t="s">
        <v>245</v>
      </c>
      <c r="H24" s="1" t="s">
        <v>200</v>
      </c>
      <c r="I24" s="39" t="s">
        <v>133</v>
      </c>
      <c r="J24" s="40">
        <v>216000</v>
      </c>
      <c r="K24" s="1">
        <v>8</v>
      </c>
      <c r="L24" s="1"/>
      <c r="M24" s="1"/>
      <c r="N24" s="1">
        <v>8</v>
      </c>
      <c r="O24" s="1">
        <v>6</v>
      </c>
      <c r="P24" s="1"/>
      <c r="Q24" s="1"/>
      <c r="R24" s="1">
        <v>6</v>
      </c>
      <c r="S24" s="39" t="s">
        <v>549</v>
      </c>
      <c r="T24" s="53" t="s">
        <v>551</v>
      </c>
    </row>
    <row r="25" spans="1:20" x14ac:dyDescent="0.25">
      <c r="A25" s="2">
        <f t="shared" si="0"/>
        <v>21</v>
      </c>
      <c r="B25" s="1" t="s">
        <v>18</v>
      </c>
      <c r="C25" s="1" t="s">
        <v>22</v>
      </c>
      <c r="D25" s="1">
        <v>36933078</v>
      </c>
      <c r="E25" s="1" t="s">
        <v>18</v>
      </c>
      <c r="F25" s="39" t="s">
        <v>18</v>
      </c>
      <c r="G25" s="1" t="s">
        <v>68</v>
      </c>
      <c r="H25" s="1" t="s">
        <v>102</v>
      </c>
      <c r="I25" s="39" t="s">
        <v>133</v>
      </c>
      <c r="J25" s="40">
        <v>135000</v>
      </c>
      <c r="K25" s="1">
        <v>5</v>
      </c>
      <c r="L25" s="1"/>
      <c r="M25" s="1"/>
      <c r="N25" s="1">
        <v>5</v>
      </c>
      <c r="O25" s="1">
        <v>5</v>
      </c>
      <c r="P25" s="1"/>
      <c r="Q25" s="1"/>
      <c r="R25" s="1">
        <v>5</v>
      </c>
      <c r="S25" s="39" t="s">
        <v>549</v>
      </c>
      <c r="T25" s="53" t="s">
        <v>551</v>
      </c>
    </row>
    <row r="26" spans="1:20" x14ac:dyDescent="0.25">
      <c r="A26" s="2">
        <f t="shared" si="0"/>
        <v>22</v>
      </c>
      <c r="B26" s="1" t="s">
        <v>18</v>
      </c>
      <c r="C26" s="1" t="s">
        <v>25</v>
      </c>
      <c r="D26" s="1">
        <v>34199472</v>
      </c>
      <c r="E26" s="1" t="s">
        <v>18</v>
      </c>
      <c r="F26" s="39" t="s">
        <v>18</v>
      </c>
      <c r="G26" s="1" t="s">
        <v>71</v>
      </c>
      <c r="H26" s="1" t="s">
        <v>105</v>
      </c>
      <c r="I26" s="39" t="s">
        <v>133</v>
      </c>
      <c r="J26" s="40">
        <v>216000</v>
      </c>
      <c r="K26" s="1">
        <v>8</v>
      </c>
      <c r="L26" s="1"/>
      <c r="M26" s="1"/>
      <c r="N26" s="1">
        <v>8</v>
      </c>
      <c r="O26" s="1">
        <v>5</v>
      </c>
      <c r="P26" s="1"/>
      <c r="Q26" s="1"/>
      <c r="R26" s="1">
        <v>5</v>
      </c>
      <c r="S26" s="39" t="s">
        <v>549</v>
      </c>
      <c r="T26" s="53" t="s">
        <v>551</v>
      </c>
    </row>
    <row r="27" spans="1:20" x14ac:dyDescent="0.25">
      <c r="A27" s="2">
        <f t="shared" si="0"/>
        <v>23</v>
      </c>
      <c r="B27" s="1" t="s">
        <v>18</v>
      </c>
      <c r="C27" s="1" t="s">
        <v>138</v>
      </c>
      <c r="D27" s="1">
        <v>9788132</v>
      </c>
      <c r="E27" s="1" t="s">
        <v>18</v>
      </c>
      <c r="F27" s="39" t="s">
        <v>18</v>
      </c>
      <c r="G27" s="1" t="s">
        <v>239</v>
      </c>
      <c r="H27" s="1" t="s">
        <v>194</v>
      </c>
      <c r="I27" s="39" t="s">
        <v>133</v>
      </c>
      <c r="J27" s="40">
        <v>27000</v>
      </c>
      <c r="K27" s="1">
        <v>1</v>
      </c>
      <c r="L27" s="1"/>
      <c r="M27" s="1"/>
      <c r="N27" s="1">
        <v>1</v>
      </c>
      <c r="O27" s="1">
        <v>1</v>
      </c>
      <c r="P27" s="1"/>
      <c r="Q27" s="1"/>
      <c r="R27" s="1">
        <v>1</v>
      </c>
      <c r="S27" s="39" t="s">
        <v>549</v>
      </c>
      <c r="T27" s="53" t="s">
        <v>551</v>
      </c>
    </row>
    <row r="28" spans="1:20" x14ac:dyDescent="0.25">
      <c r="A28" s="2">
        <f t="shared" si="0"/>
        <v>24</v>
      </c>
      <c r="B28" s="1" t="s">
        <v>18</v>
      </c>
      <c r="C28" s="1" t="s">
        <v>435</v>
      </c>
      <c r="D28" s="1">
        <v>22476758</v>
      </c>
      <c r="E28" s="1" t="s">
        <v>18</v>
      </c>
      <c r="F28" s="39" t="s">
        <v>18</v>
      </c>
      <c r="G28" s="1" t="s">
        <v>484</v>
      </c>
      <c r="H28" s="1" t="s">
        <v>527</v>
      </c>
      <c r="I28" s="39" t="s">
        <v>133</v>
      </c>
      <c r="J28" s="40">
        <v>27000</v>
      </c>
      <c r="K28" s="1">
        <v>1</v>
      </c>
      <c r="L28" s="1"/>
      <c r="M28" s="1"/>
      <c r="N28" s="1">
        <v>1</v>
      </c>
      <c r="O28" s="1">
        <v>1</v>
      </c>
      <c r="P28" s="1"/>
      <c r="Q28" s="1"/>
      <c r="R28" s="1">
        <v>1</v>
      </c>
      <c r="S28" s="39" t="s">
        <v>549</v>
      </c>
      <c r="T28" s="53" t="s">
        <v>551</v>
      </c>
    </row>
    <row r="29" spans="1:20" x14ac:dyDescent="0.25">
      <c r="A29" s="2">
        <f t="shared" si="0"/>
        <v>25</v>
      </c>
      <c r="B29" s="1" t="s">
        <v>18</v>
      </c>
      <c r="C29" s="1" t="s">
        <v>417</v>
      </c>
      <c r="D29" s="1">
        <v>34352419</v>
      </c>
      <c r="E29" s="1" t="s">
        <v>183</v>
      </c>
      <c r="F29" s="39" t="s">
        <v>18</v>
      </c>
      <c r="G29" s="1" t="s">
        <v>465</v>
      </c>
      <c r="H29" s="1" t="s">
        <v>507</v>
      </c>
      <c r="I29" s="39" t="s">
        <v>133</v>
      </c>
      <c r="J29" s="40">
        <v>27000</v>
      </c>
      <c r="K29" s="1">
        <v>1</v>
      </c>
      <c r="L29" s="1"/>
      <c r="M29" s="1"/>
      <c r="N29" s="1">
        <v>1</v>
      </c>
      <c r="O29" s="1">
        <v>1</v>
      </c>
      <c r="P29" s="1"/>
      <c r="Q29" s="1"/>
      <c r="R29" s="1">
        <v>1</v>
      </c>
      <c r="S29" s="39" t="s">
        <v>549</v>
      </c>
      <c r="T29" s="53" t="s">
        <v>551</v>
      </c>
    </row>
    <row r="30" spans="1:20" x14ac:dyDescent="0.25">
      <c r="A30" s="2">
        <f t="shared" si="0"/>
        <v>26</v>
      </c>
      <c r="B30" s="1" t="s">
        <v>18</v>
      </c>
      <c r="C30" s="1" t="s">
        <v>145</v>
      </c>
      <c r="D30" s="1">
        <v>31990587</v>
      </c>
      <c r="E30" s="1" t="s">
        <v>183</v>
      </c>
      <c r="F30" s="39" t="s">
        <v>18</v>
      </c>
      <c r="G30" s="1" t="s">
        <v>246</v>
      </c>
      <c r="H30" s="1" t="s">
        <v>201</v>
      </c>
      <c r="I30" s="39" t="s">
        <v>133</v>
      </c>
      <c r="J30" s="40">
        <v>108000</v>
      </c>
      <c r="K30" s="1">
        <v>4</v>
      </c>
      <c r="L30" s="1"/>
      <c r="M30" s="1"/>
      <c r="N30" s="1">
        <v>4</v>
      </c>
      <c r="O30" s="1">
        <v>4</v>
      </c>
      <c r="P30" s="1"/>
      <c r="Q30" s="1"/>
      <c r="R30" s="1">
        <v>4</v>
      </c>
      <c r="S30" s="39" t="s">
        <v>549</v>
      </c>
      <c r="T30" s="53" t="s">
        <v>551</v>
      </c>
    </row>
    <row r="31" spans="1:20" x14ac:dyDescent="0.25">
      <c r="A31" s="2">
        <f t="shared" si="0"/>
        <v>27</v>
      </c>
      <c r="B31" s="1" t="s">
        <v>18</v>
      </c>
      <c r="C31" s="1" t="s">
        <v>23</v>
      </c>
      <c r="D31" s="1">
        <v>17062164</v>
      </c>
      <c r="E31" s="1" t="s">
        <v>54</v>
      </c>
      <c r="F31" s="39" t="s">
        <v>18</v>
      </c>
      <c r="G31" s="1" t="s">
        <v>69</v>
      </c>
      <c r="H31" s="1" t="s">
        <v>103</v>
      </c>
      <c r="I31" s="39" t="s">
        <v>133</v>
      </c>
      <c r="J31" s="40">
        <v>108000</v>
      </c>
      <c r="K31" s="1">
        <v>4</v>
      </c>
      <c r="L31" s="1"/>
      <c r="M31" s="1"/>
      <c r="N31" s="1">
        <v>4</v>
      </c>
      <c r="O31" s="1">
        <v>4</v>
      </c>
      <c r="P31" s="1"/>
      <c r="Q31" s="1"/>
      <c r="R31" s="1">
        <v>4</v>
      </c>
      <c r="S31" s="39" t="s">
        <v>549</v>
      </c>
      <c r="T31" s="53" t="s">
        <v>551</v>
      </c>
    </row>
    <row r="32" spans="1:20" x14ac:dyDescent="0.25">
      <c r="A32" s="2">
        <f t="shared" si="0"/>
        <v>28</v>
      </c>
      <c r="B32" s="1" t="s">
        <v>18</v>
      </c>
      <c r="C32" s="1" t="s">
        <v>139</v>
      </c>
      <c r="D32" s="1">
        <v>23993973</v>
      </c>
      <c r="E32" s="1" t="s">
        <v>181</v>
      </c>
      <c r="F32" s="39" t="s">
        <v>18</v>
      </c>
      <c r="G32" s="1" t="s">
        <v>240</v>
      </c>
      <c r="H32" s="1" t="s">
        <v>195</v>
      </c>
      <c r="I32" s="39" t="s">
        <v>133</v>
      </c>
      <c r="J32" s="40">
        <v>27000</v>
      </c>
      <c r="K32" s="1">
        <v>1</v>
      </c>
      <c r="L32" s="1"/>
      <c r="M32" s="1"/>
      <c r="N32" s="1">
        <v>1</v>
      </c>
      <c r="O32" s="1">
        <v>1</v>
      </c>
      <c r="P32" s="1"/>
      <c r="Q32" s="1"/>
      <c r="R32" s="1">
        <v>1</v>
      </c>
      <c r="S32" s="39" t="s">
        <v>549</v>
      </c>
      <c r="T32" s="53" t="s">
        <v>551</v>
      </c>
    </row>
    <row r="33" spans="1:20" x14ac:dyDescent="0.25">
      <c r="A33" s="2">
        <f t="shared" si="0"/>
        <v>29</v>
      </c>
      <c r="B33" s="1" t="s">
        <v>18</v>
      </c>
      <c r="C33" s="1" t="s">
        <v>24</v>
      </c>
      <c r="D33" s="1">
        <v>40677571</v>
      </c>
      <c r="E33" s="1" t="s">
        <v>53</v>
      </c>
      <c r="F33" s="39" t="s">
        <v>18</v>
      </c>
      <c r="G33" s="1" t="s">
        <v>70</v>
      </c>
      <c r="H33" s="1" t="s">
        <v>104</v>
      </c>
      <c r="I33" s="39" t="s">
        <v>133</v>
      </c>
      <c r="J33" s="40">
        <v>135000</v>
      </c>
      <c r="K33" s="1">
        <v>5</v>
      </c>
      <c r="L33" s="1"/>
      <c r="M33" s="1"/>
      <c r="N33" s="1">
        <v>5</v>
      </c>
      <c r="O33" s="1">
        <v>5</v>
      </c>
      <c r="P33" s="1"/>
      <c r="Q33" s="1"/>
      <c r="R33" s="1">
        <v>5</v>
      </c>
      <c r="S33" s="39" t="s">
        <v>549</v>
      </c>
      <c r="T33" s="53" t="s">
        <v>551</v>
      </c>
    </row>
    <row r="34" spans="1:20" x14ac:dyDescent="0.25">
      <c r="A34" s="2">
        <f t="shared" si="0"/>
        <v>30</v>
      </c>
      <c r="B34" s="1" t="s">
        <v>18</v>
      </c>
      <c r="C34" s="1" t="s">
        <v>158</v>
      </c>
      <c r="D34" s="1">
        <v>20862698</v>
      </c>
      <c r="E34" s="1" t="s">
        <v>18</v>
      </c>
      <c r="F34" s="39" t="s">
        <v>18</v>
      </c>
      <c r="G34" s="1" t="s">
        <v>258</v>
      </c>
      <c r="H34" s="1" t="s">
        <v>214</v>
      </c>
      <c r="I34" s="39" t="s">
        <v>133</v>
      </c>
      <c r="J34" s="40">
        <v>27000</v>
      </c>
      <c r="K34" s="1">
        <v>1</v>
      </c>
      <c r="L34" s="1"/>
      <c r="M34" s="1"/>
      <c r="N34" s="1">
        <v>1</v>
      </c>
      <c r="O34" s="1">
        <v>1</v>
      </c>
      <c r="P34" s="1"/>
      <c r="Q34" s="1"/>
      <c r="R34" s="1">
        <v>1</v>
      </c>
      <c r="S34" s="39" t="s">
        <v>549</v>
      </c>
      <c r="T34" s="53" t="s">
        <v>551</v>
      </c>
    </row>
    <row r="35" spans="1:20" x14ac:dyDescent="0.25">
      <c r="A35" s="2">
        <f t="shared" si="0"/>
        <v>31</v>
      </c>
      <c r="B35" s="1" t="s">
        <v>18</v>
      </c>
      <c r="C35" s="1" t="s">
        <v>152</v>
      </c>
      <c r="D35" s="1">
        <v>35871252</v>
      </c>
      <c r="E35" s="1" t="s">
        <v>185</v>
      </c>
      <c r="F35" s="39" t="s">
        <v>18</v>
      </c>
      <c r="G35" s="1" t="s">
        <v>252</v>
      </c>
      <c r="H35" s="1" t="s">
        <v>208</v>
      </c>
      <c r="I35" s="39" t="s">
        <v>133</v>
      </c>
      <c r="J35" s="40">
        <v>27000</v>
      </c>
      <c r="K35" s="1">
        <v>1</v>
      </c>
      <c r="L35" s="1"/>
      <c r="M35" s="1"/>
      <c r="N35" s="1">
        <v>1</v>
      </c>
      <c r="O35" s="1">
        <v>0</v>
      </c>
      <c r="P35" s="1"/>
      <c r="Q35" s="1"/>
      <c r="R35" s="1">
        <v>0</v>
      </c>
      <c r="S35" s="39" t="s">
        <v>549</v>
      </c>
      <c r="T35" s="53" t="s">
        <v>551</v>
      </c>
    </row>
    <row r="36" spans="1:20" x14ac:dyDescent="0.25">
      <c r="A36" s="2">
        <f t="shared" si="0"/>
        <v>32</v>
      </c>
      <c r="B36" s="1" t="s">
        <v>18</v>
      </c>
      <c r="C36" s="1" t="s">
        <v>157</v>
      </c>
      <c r="D36" s="1">
        <v>23377965</v>
      </c>
      <c r="E36" s="1" t="s">
        <v>64</v>
      </c>
      <c r="F36" s="39" t="s">
        <v>18</v>
      </c>
      <c r="G36" s="1" t="s">
        <v>257</v>
      </c>
      <c r="H36" s="1" t="s">
        <v>213</v>
      </c>
      <c r="I36" s="39" t="s">
        <v>133</v>
      </c>
      <c r="J36" s="40">
        <v>27000</v>
      </c>
      <c r="K36" s="1">
        <v>1</v>
      </c>
      <c r="L36" s="1"/>
      <c r="M36" s="1"/>
      <c r="N36" s="1">
        <v>1</v>
      </c>
      <c r="O36" s="1">
        <v>1</v>
      </c>
      <c r="P36" s="1"/>
      <c r="Q36" s="1"/>
      <c r="R36" s="1">
        <v>1</v>
      </c>
      <c r="S36" s="39" t="s">
        <v>549</v>
      </c>
      <c r="T36" s="53" t="s">
        <v>551</v>
      </c>
    </row>
    <row r="37" spans="1:20" x14ac:dyDescent="0.25">
      <c r="A37" s="2">
        <f t="shared" si="0"/>
        <v>33</v>
      </c>
      <c r="B37" s="1" t="s">
        <v>18</v>
      </c>
      <c r="C37" s="1" t="s">
        <v>398</v>
      </c>
      <c r="D37" s="1">
        <v>30648960</v>
      </c>
      <c r="E37" s="1" t="s">
        <v>189</v>
      </c>
      <c r="F37" s="39" t="s">
        <v>18</v>
      </c>
      <c r="G37" s="1" t="s">
        <v>447</v>
      </c>
      <c r="H37" s="1" t="s">
        <v>488</v>
      </c>
      <c r="I37" s="39" t="s">
        <v>133</v>
      </c>
      <c r="J37" s="40">
        <v>162000</v>
      </c>
      <c r="K37" s="1">
        <v>6</v>
      </c>
      <c r="L37" s="1"/>
      <c r="M37" s="1"/>
      <c r="N37" s="1">
        <v>6</v>
      </c>
      <c r="O37" s="1">
        <v>5</v>
      </c>
      <c r="P37" s="1"/>
      <c r="Q37" s="1"/>
      <c r="R37" s="1">
        <v>5</v>
      </c>
      <c r="S37" s="39" t="s">
        <v>549</v>
      </c>
      <c r="T37" s="53" t="s">
        <v>551</v>
      </c>
    </row>
    <row r="38" spans="1:20" x14ac:dyDescent="0.25">
      <c r="A38" s="2">
        <f t="shared" si="0"/>
        <v>34</v>
      </c>
      <c r="B38" s="1" t="s">
        <v>18</v>
      </c>
      <c r="C38" s="1" t="s">
        <v>143</v>
      </c>
      <c r="D38" s="1">
        <v>30755761</v>
      </c>
      <c r="E38" s="1" t="s">
        <v>184</v>
      </c>
      <c r="F38" s="39" t="s">
        <v>18</v>
      </c>
      <c r="G38" s="1" t="s">
        <v>244</v>
      </c>
      <c r="H38" s="1" t="s">
        <v>199</v>
      </c>
      <c r="I38" s="39" t="s">
        <v>133</v>
      </c>
      <c r="J38" s="40">
        <v>27000</v>
      </c>
      <c r="K38" s="1">
        <v>1</v>
      </c>
      <c r="L38" s="1"/>
      <c r="M38" s="1"/>
      <c r="N38" s="1">
        <v>1</v>
      </c>
      <c r="O38" s="1">
        <v>1</v>
      </c>
      <c r="P38" s="1"/>
      <c r="Q38" s="1"/>
      <c r="R38" s="1">
        <v>1</v>
      </c>
      <c r="S38" s="39" t="s">
        <v>549</v>
      </c>
      <c r="T38" s="53" t="s">
        <v>551</v>
      </c>
    </row>
    <row r="39" spans="1:20" x14ac:dyDescent="0.25">
      <c r="A39" s="2">
        <f t="shared" si="0"/>
        <v>35</v>
      </c>
      <c r="B39" s="1" t="s">
        <v>18</v>
      </c>
      <c r="C39" s="1" t="s">
        <v>141</v>
      </c>
      <c r="D39" s="1">
        <v>32122804</v>
      </c>
      <c r="E39" s="1" t="s">
        <v>18</v>
      </c>
      <c r="F39" s="39" t="s">
        <v>18</v>
      </c>
      <c r="G39" s="1" t="s">
        <v>242</v>
      </c>
      <c r="H39" s="1" t="s">
        <v>197</v>
      </c>
      <c r="I39" s="39" t="s">
        <v>133</v>
      </c>
      <c r="J39" s="40">
        <v>27000</v>
      </c>
      <c r="K39" s="1">
        <v>1</v>
      </c>
      <c r="L39" s="1"/>
      <c r="M39" s="1"/>
      <c r="N39" s="1">
        <v>1</v>
      </c>
      <c r="O39" s="1">
        <v>1</v>
      </c>
      <c r="P39" s="1"/>
      <c r="Q39" s="1"/>
      <c r="R39" s="1">
        <v>1</v>
      </c>
      <c r="S39" s="39" t="s">
        <v>549</v>
      </c>
      <c r="T39" s="53" t="s">
        <v>551</v>
      </c>
    </row>
    <row r="40" spans="1:20" x14ac:dyDescent="0.25">
      <c r="A40" s="2">
        <f t="shared" si="0"/>
        <v>36</v>
      </c>
      <c r="B40" s="1" t="s">
        <v>18</v>
      </c>
      <c r="C40" s="1" t="s">
        <v>149</v>
      </c>
      <c r="D40" s="1">
        <v>27884863</v>
      </c>
      <c r="E40" s="1" t="s">
        <v>183</v>
      </c>
      <c r="F40" s="39" t="s">
        <v>18</v>
      </c>
      <c r="G40" s="1" t="s">
        <v>250</v>
      </c>
      <c r="H40" s="1" t="s">
        <v>205</v>
      </c>
      <c r="I40" s="39" t="s">
        <v>133</v>
      </c>
      <c r="J40" s="40">
        <v>27000</v>
      </c>
      <c r="K40" s="1">
        <v>1</v>
      </c>
      <c r="L40" s="1"/>
      <c r="M40" s="1"/>
      <c r="N40" s="1">
        <v>1</v>
      </c>
      <c r="O40" s="1">
        <v>1</v>
      </c>
      <c r="P40" s="1"/>
      <c r="Q40" s="1"/>
      <c r="R40" s="1">
        <v>1</v>
      </c>
      <c r="S40" s="39" t="s">
        <v>549</v>
      </c>
      <c r="T40" s="53" t="s">
        <v>551</v>
      </c>
    </row>
    <row r="41" spans="1:20" x14ac:dyDescent="0.25">
      <c r="A41" s="2">
        <f t="shared" si="0"/>
        <v>37</v>
      </c>
      <c r="B41" s="1" t="s">
        <v>18</v>
      </c>
      <c r="C41" s="1" t="s">
        <v>19</v>
      </c>
      <c r="D41" s="1">
        <v>15500411</v>
      </c>
      <c r="E41" s="1" t="s">
        <v>53</v>
      </c>
      <c r="F41" s="39" t="s">
        <v>18</v>
      </c>
      <c r="G41" s="1" t="s">
        <v>65</v>
      </c>
      <c r="H41" s="1" t="s">
        <v>99</v>
      </c>
      <c r="I41" s="39" t="s">
        <v>133</v>
      </c>
      <c r="J41" s="40">
        <v>27000</v>
      </c>
      <c r="K41" s="1">
        <v>1</v>
      </c>
      <c r="L41" s="1"/>
      <c r="M41" s="1"/>
      <c r="N41" s="1">
        <v>1</v>
      </c>
      <c r="O41" s="1">
        <v>0</v>
      </c>
      <c r="P41" s="1"/>
      <c r="Q41" s="1"/>
      <c r="R41" s="1">
        <v>0</v>
      </c>
      <c r="S41" s="39" t="s">
        <v>549</v>
      </c>
      <c r="T41" s="53" t="s">
        <v>551</v>
      </c>
    </row>
    <row r="42" spans="1:20" x14ac:dyDescent="0.25">
      <c r="A42" s="2">
        <f t="shared" si="0"/>
        <v>38</v>
      </c>
      <c r="B42" s="1" t="s">
        <v>18</v>
      </c>
      <c r="C42" s="1" t="s">
        <v>410</v>
      </c>
      <c r="D42" s="1">
        <v>21107906</v>
      </c>
      <c r="E42" s="1" t="s">
        <v>440</v>
      </c>
      <c r="F42" s="39" t="s">
        <v>18</v>
      </c>
      <c r="G42" s="1" t="s">
        <v>458</v>
      </c>
      <c r="H42" s="1" t="s">
        <v>500</v>
      </c>
      <c r="I42" s="39" t="s">
        <v>133</v>
      </c>
      <c r="J42" s="40">
        <v>54000</v>
      </c>
      <c r="K42" s="1">
        <v>2</v>
      </c>
      <c r="L42" s="1"/>
      <c r="M42" s="1"/>
      <c r="N42" s="1">
        <v>2</v>
      </c>
      <c r="O42" s="1">
        <v>2</v>
      </c>
      <c r="P42" s="1"/>
      <c r="Q42" s="1"/>
      <c r="R42" s="1">
        <v>2</v>
      </c>
      <c r="S42" s="39" t="s">
        <v>549</v>
      </c>
      <c r="T42" s="53" t="s">
        <v>551</v>
      </c>
    </row>
    <row r="43" spans="1:20" x14ac:dyDescent="0.25">
      <c r="A43" s="2">
        <f t="shared" si="0"/>
        <v>39</v>
      </c>
      <c r="B43" s="1" t="s">
        <v>18</v>
      </c>
      <c r="C43" s="1" t="s">
        <v>162</v>
      </c>
      <c r="D43" s="1">
        <v>23155225</v>
      </c>
      <c r="E43" s="1" t="s">
        <v>18</v>
      </c>
      <c r="F43" s="39" t="s">
        <v>18</v>
      </c>
      <c r="G43" s="1" t="s">
        <v>262</v>
      </c>
      <c r="H43" s="1" t="s">
        <v>218</v>
      </c>
      <c r="I43" s="39" t="s">
        <v>133</v>
      </c>
      <c r="J43" s="40">
        <v>27000</v>
      </c>
      <c r="K43" s="1">
        <v>1</v>
      </c>
      <c r="L43" s="1"/>
      <c r="M43" s="1"/>
      <c r="N43" s="1">
        <v>1</v>
      </c>
      <c r="O43" s="1">
        <v>1</v>
      </c>
      <c r="P43" s="1"/>
      <c r="Q43" s="1"/>
      <c r="R43" s="1">
        <v>1</v>
      </c>
      <c r="S43" s="39" t="s">
        <v>549</v>
      </c>
      <c r="T43" s="53" t="s">
        <v>551</v>
      </c>
    </row>
    <row r="44" spans="1:20" x14ac:dyDescent="0.25">
      <c r="A44" s="2">
        <f t="shared" si="0"/>
        <v>40</v>
      </c>
      <c r="B44" s="1" t="s">
        <v>18</v>
      </c>
      <c r="C44" s="1" t="s">
        <v>41</v>
      </c>
      <c r="D44" s="1">
        <v>29136613</v>
      </c>
      <c r="E44" s="1" t="s">
        <v>60</v>
      </c>
      <c r="F44" s="39" t="s">
        <v>18</v>
      </c>
      <c r="G44" s="1" t="s">
        <v>87</v>
      </c>
      <c r="H44" s="1" t="s">
        <v>121</v>
      </c>
      <c r="I44" s="39" t="s">
        <v>133</v>
      </c>
      <c r="J44" s="40">
        <v>27000</v>
      </c>
      <c r="K44" s="1">
        <v>1</v>
      </c>
      <c r="L44" s="1"/>
      <c r="M44" s="1"/>
      <c r="N44" s="1">
        <v>1</v>
      </c>
      <c r="O44" s="1">
        <v>1</v>
      </c>
      <c r="P44" s="1"/>
      <c r="Q44" s="1"/>
      <c r="R44" s="1">
        <v>1</v>
      </c>
      <c r="S44" s="39" t="s">
        <v>549</v>
      </c>
      <c r="T44" s="53" t="s">
        <v>551</v>
      </c>
    </row>
    <row r="45" spans="1:20" x14ac:dyDescent="0.25">
      <c r="A45" s="2">
        <f t="shared" si="0"/>
        <v>41</v>
      </c>
      <c r="B45" s="1" t="s">
        <v>18</v>
      </c>
      <c r="C45" s="1" t="s">
        <v>30</v>
      </c>
      <c r="D45" s="1">
        <v>37949765</v>
      </c>
      <c r="E45" s="1" t="s">
        <v>55</v>
      </c>
      <c r="F45" s="39" t="s">
        <v>18</v>
      </c>
      <c r="G45" s="1" t="s">
        <v>76</v>
      </c>
      <c r="H45" s="1" t="s">
        <v>110</v>
      </c>
      <c r="I45" s="39" t="s">
        <v>133</v>
      </c>
      <c r="J45" s="40">
        <v>27000</v>
      </c>
      <c r="K45" s="1">
        <v>1</v>
      </c>
      <c r="L45" s="1"/>
      <c r="M45" s="1"/>
      <c r="N45" s="1">
        <v>1</v>
      </c>
      <c r="O45" s="1">
        <v>1</v>
      </c>
      <c r="P45" s="1"/>
      <c r="Q45" s="1"/>
      <c r="R45" s="1">
        <v>1</v>
      </c>
      <c r="S45" s="39" t="s">
        <v>549</v>
      </c>
      <c r="T45" s="53" t="s">
        <v>551</v>
      </c>
    </row>
    <row r="46" spans="1:20" x14ac:dyDescent="0.25">
      <c r="A46" s="2">
        <f t="shared" si="0"/>
        <v>42</v>
      </c>
      <c r="B46" s="1" t="s">
        <v>18</v>
      </c>
      <c r="C46" s="1" t="s">
        <v>40</v>
      </c>
      <c r="D46" s="1">
        <v>23479159</v>
      </c>
      <c r="E46" s="1" t="s">
        <v>59</v>
      </c>
      <c r="F46" s="39" t="s">
        <v>18</v>
      </c>
      <c r="G46" s="1" t="s">
        <v>86</v>
      </c>
      <c r="H46" s="1" t="s">
        <v>120</v>
      </c>
      <c r="I46" s="39" t="s">
        <v>133</v>
      </c>
      <c r="J46" s="40">
        <v>27000</v>
      </c>
      <c r="K46" s="1">
        <v>1</v>
      </c>
      <c r="L46" s="1"/>
      <c r="M46" s="1"/>
      <c r="N46" s="1">
        <v>1</v>
      </c>
      <c r="O46" s="1">
        <v>1</v>
      </c>
      <c r="P46" s="1"/>
      <c r="Q46" s="1"/>
      <c r="R46" s="1">
        <v>1</v>
      </c>
      <c r="S46" s="39" t="s">
        <v>549</v>
      </c>
      <c r="T46" s="53" t="s">
        <v>551</v>
      </c>
    </row>
    <row r="47" spans="1:20" x14ac:dyDescent="0.25">
      <c r="A47" s="2">
        <f t="shared" si="0"/>
        <v>43</v>
      </c>
      <c r="B47" s="1" t="s">
        <v>18</v>
      </c>
      <c r="C47" s="1" t="s">
        <v>31</v>
      </c>
      <c r="D47" s="1">
        <v>17854458</v>
      </c>
      <c r="E47" s="1" t="s">
        <v>53</v>
      </c>
      <c r="F47" s="39" t="s">
        <v>18</v>
      </c>
      <c r="G47" s="1" t="s">
        <v>77</v>
      </c>
      <c r="H47" s="1" t="s">
        <v>111</v>
      </c>
      <c r="I47" s="39" t="s">
        <v>133</v>
      </c>
      <c r="J47" s="40">
        <v>27000</v>
      </c>
      <c r="K47" s="1">
        <v>1</v>
      </c>
      <c r="L47" s="1"/>
      <c r="M47" s="1"/>
      <c r="N47" s="1">
        <v>1</v>
      </c>
      <c r="O47" s="1">
        <v>1</v>
      </c>
      <c r="P47" s="1"/>
      <c r="Q47" s="1"/>
      <c r="R47" s="1">
        <v>1</v>
      </c>
      <c r="S47" s="39" t="s">
        <v>549</v>
      </c>
      <c r="T47" s="53" t="s">
        <v>551</v>
      </c>
    </row>
    <row r="48" spans="1:20" x14ac:dyDescent="0.25">
      <c r="A48" s="2">
        <f t="shared" si="0"/>
        <v>44</v>
      </c>
      <c r="B48" s="1" t="s">
        <v>18</v>
      </c>
      <c r="C48" s="1" t="s">
        <v>154</v>
      </c>
      <c r="D48" s="1">
        <v>30467920</v>
      </c>
      <c r="E48" s="1" t="s">
        <v>186</v>
      </c>
      <c r="F48" s="39" t="s">
        <v>18</v>
      </c>
      <c r="G48" s="1" t="s">
        <v>254</v>
      </c>
      <c r="H48" s="1" t="s">
        <v>210</v>
      </c>
      <c r="I48" s="39" t="s">
        <v>133</v>
      </c>
      <c r="J48" s="40">
        <v>54000</v>
      </c>
      <c r="K48" s="1">
        <v>2</v>
      </c>
      <c r="L48" s="1"/>
      <c r="M48" s="1"/>
      <c r="N48" s="1">
        <v>2</v>
      </c>
      <c r="O48" s="1">
        <v>2</v>
      </c>
      <c r="P48" s="1"/>
      <c r="Q48" s="1"/>
      <c r="R48" s="1">
        <v>2</v>
      </c>
      <c r="S48" s="39" t="s">
        <v>549</v>
      </c>
      <c r="T48" s="53" t="s">
        <v>551</v>
      </c>
    </row>
    <row r="49" spans="1:20" x14ac:dyDescent="0.25">
      <c r="A49" s="2">
        <f t="shared" si="0"/>
        <v>45</v>
      </c>
      <c r="B49" s="1" t="s">
        <v>18</v>
      </c>
      <c r="C49" s="1" t="s">
        <v>28</v>
      </c>
      <c r="D49" s="1">
        <v>5120474</v>
      </c>
      <c r="E49" s="1" t="s">
        <v>54</v>
      </c>
      <c r="F49" s="39" t="s">
        <v>18</v>
      </c>
      <c r="G49" s="1" t="s">
        <v>74</v>
      </c>
      <c r="H49" s="1" t="s">
        <v>108</v>
      </c>
      <c r="I49" s="39" t="s">
        <v>133</v>
      </c>
      <c r="J49" s="40">
        <v>27000</v>
      </c>
      <c r="K49" s="1">
        <v>1</v>
      </c>
      <c r="L49" s="1"/>
      <c r="M49" s="1"/>
      <c r="N49" s="1">
        <v>1</v>
      </c>
      <c r="O49" s="1">
        <v>0</v>
      </c>
      <c r="P49" s="1"/>
      <c r="Q49" s="1"/>
      <c r="R49" s="1">
        <v>0</v>
      </c>
      <c r="S49" s="39" t="s">
        <v>549</v>
      </c>
      <c r="T49" s="53" t="s">
        <v>551</v>
      </c>
    </row>
    <row r="50" spans="1:20" x14ac:dyDescent="0.25">
      <c r="A50" s="2">
        <f t="shared" si="0"/>
        <v>46</v>
      </c>
      <c r="B50" s="1" t="s">
        <v>18</v>
      </c>
      <c r="C50" s="1" t="s">
        <v>165</v>
      </c>
      <c r="D50" s="1">
        <v>38117370</v>
      </c>
      <c r="E50" s="1" t="s">
        <v>188</v>
      </c>
      <c r="F50" s="39" t="s">
        <v>18</v>
      </c>
      <c r="G50" s="1" t="s">
        <v>265</v>
      </c>
      <c r="H50" s="1" t="s">
        <v>221</v>
      </c>
      <c r="I50" s="39" t="s">
        <v>133</v>
      </c>
      <c r="J50" s="40">
        <v>54000</v>
      </c>
      <c r="K50" s="1">
        <v>2</v>
      </c>
      <c r="L50" s="1"/>
      <c r="M50" s="1"/>
      <c r="N50" s="1">
        <v>2</v>
      </c>
      <c r="O50" s="1">
        <v>0</v>
      </c>
      <c r="P50" s="1"/>
      <c r="Q50" s="1"/>
      <c r="R50" s="1">
        <v>0</v>
      </c>
      <c r="S50" s="39" t="s">
        <v>549</v>
      </c>
      <c r="T50" s="53" t="s">
        <v>551</v>
      </c>
    </row>
    <row r="51" spans="1:20" x14ac:dyDescent="0.25">
      <c r="A51" s="2">
        <f t="shared" si="0"/>
        <v>47</v>
      </c>
      <c r="B51" s="1" t="s">
        <v>18</v>
      </c>
      <c r="C51" s="1" t="s">
        <v>164</v>
      </c>
      <c r="D51" s="1">
        <v>36174318</v>
      </c>
      <c r="E51" s="1" t="s">
        <v>183</v>
      </c>
      <c r="F51" s="39" t="s">
        <v>18</v>
      </c>
      <c r="G51" s="1" t="s">
        <v>264</v>
      </c>
      <c r="H51" s="1" t="s">
        <v>220</v>
      </c>
      <c r="I51" s="39" t="s">
        <v>133</v>
      </c>
      <c r="J51" s="40">
        <v>27000</v>
      </c>
      <c r="K51" s="1">
        <v>1</v>
      </c>
      <c r="L51" s="1"/>
      <c r="M51" s="1"/>
      <c r="N51" s="1">
        <v>1</v>
      </c>
      <c r="O51" s="1">
        <v>1</v>
      </c>
      <c r="P51" s="1"/>
      <c r="Q51" s="1"/>
      <c r="R51" s="1">
        <v>1</v>
      </c>
      <c r="S51" s="39" t="s">
        <v>549</v>
      </c>
      <c r="T51" s="53" t="s">
        <v>551</v>
      </c>
    </row>
    <row r="52" spans="1:20" x14ac:dyDescent="0.25">
      <c r="A52" s="2">
        <f t="shared" si="0"/>
        <v>48</v>
      </c>
      <c r="B52" s="1" t="s">
        <v>18</v>
      </c>
      <c r="C52" s="1" t="s">
        <v>27</v>
      </c>
      <c r="D52" s="1">
        <v>40006126</v>
      </c>
      <c r="E52" s="1" t="s">
        <v>53</v>
      </c>
      <c r="F52" s="39" t="s">
        <v>18</v>
      </c>
      <c r="G52" s="1" t="s">
        <v>73</v>
      </c>
      <c r="H52" s="1" t="s">
        <v>107</v>
      </c>
      <c r="I52" s="39" t="s">
        <v>133</v>
      </c>
      <c r="J52" s="40">
        <v>27000</v>
      </c>
      <c r="K52" s="1">
        <v>1</v>
      </c>
      <c r="L52" s="1"/>
      <c r="M52" s="1"/>
      <c r="N52" s="1">
        <v>1</v>
      </c>
      <c r="O52" s="1">
        <v>1</v>
      </c>
      <c r="P52" s="1"/>
      <c r="Q52" s="1"/>
      <c r="R52" s="1">
        <v>1</v>
      </c>
      <c r="S52" s="39" t="s">
        <v>549</v>
      </c>
      <c r="T52" s="53" t="s">
        <v>551</v>
      </c>
    </row>
    <row r="53" spans="1:20" x14ac:dyDescent="0.25">
      <c r="A53" s="2">
        <f t="shared" si="0"/>
        <v>49</v>
      </c>
      <c r="B53" s="1" t="s">
        <v>18</v>
      </c>
      <c r="C53" s="1" t="s">
        <v>148</v>
      </c>
      <c r="D53" s="1">
        <v>37295415</v>
      </c>
      <c r="E53" s="1" t="s">
        <v>183</v>
      </c>
      <c r="F53" s="39" t="s">
        <v>18</v>
      </c>
      <c r="G53" s="1" t="s">
        <v>249</v>
      </c>
      <c r="H53" s="1" t="s">
        <v>204</v>
      </c>
      <c r="I53" s="39" t="s">
        <v>133</v>
      </c>
      <c r="J53" s="40">
        <v>27000</v>
      </c>
      <c r="K53" s="1">
        <v>1</v>
      </c>
      <c r="L53" s="1"/>
      <c r="M53" s="1"/>
      <c r="N53" s="1">
        <v>1</v>
      </c>
      <c r="O53" s="1">
        <v>1</v>
      </c>
      <c r="P53" s="1"/>
      <c r="Q53" s="1"/>
      <c r="R53" s="1">
        <v>1</v>
      </c>
      <c r="S53" s="39" t="s">
        <v>549</v>
      </c>
      <c r="T53" s="53" t="s">
        <v>551</v>
      </c>
    </row>
    <row r="54" spans="1:20" x14ac:dyDescent="0.25">
      <c r="A54" s="2">
        <f t="shared" si="0"/>
        <v>50</v>
      </c>
      <c r="B54" s="1" t="s">
        <v>18</v>
      </c>
      <c r="C54" s="1" t="s">
        <v>142</v>
      </c>
      <c r="D54" s="1">
        <v>6622266</v>
      </c>
      <c r="E54" s="1" t="s">
        <v>183</v>
      </c>
      <c r="F54" s="39" t="s">
        <v>18</v>
      </c>
      <c r="G54" s="1" t="s">
        <v>243</v>
      </c>
      <c r="H54" s="1" t="s">
        <v>198</v>
      </c>
      <c r="I54" s="39" t="s">
        <v>133</v>
      </c>
      <c r="J54" s="40">
        <v>54000</v>
      </c>
      <c r="K54" s="1">
        <v>2</v>
      </c>
      <c r="L54" s="1"/>
      <c r="M54" s="1"/>
      <c r="N54" s="1">
        <v>2</v>
      </c>
      <c r="O54" s="1">
        <v>2</v>
      </c>
      <c r="P54" s="1"/>
      <c r="Q54" s="1"/>
      <c r="R54" s="1">
        <v>2</v>
      </c>
      <c r="S54" s="39" t="s">
        <v>549</v>
      </c>
      <c r="T54" s="53" t="s">
        <v>551</v>
      </c>
    </row>
    <row r="55" spans="1:20" x14ac:dyDescent="0.25">
      <c r="A55" s="2">
        <f t="shared" si="0"/>
        <v>51</v>
      </c>
      <c r="B55" s="1" t="s">
        <v>18</v>
      </c>
      <c r="C55" s="1" t="s">
        <v>20</v>
      </c>
      <c r="D55" s="1">
        <v>37868849</v>
      </c>
      <c r="E55" s="1" t="s">
        <v>18</v>
      </c>
      <c r="F55" s="39" t="s">
        <v>18</v>
      </c>
      <c r="G55" s="1" t="s">
        <v>66</v>
      </c>
      <c r="H55" s="1" t="s">
        <v>100</v>
      </c>
      <c r="I55" s="39" t="s">
        <v>133</v>
      </c>
      <c r="J55" s="40">
        <v>81000</v>
      </c>
      <c r="K55" s="1">
        <v>3</v>
      </c>
      <c r="L55" s="1"/>
      <c r="M55" s="1"/>
      <c r="N55" s="1">
        <v>3</v>
      </c>
      <c r="O55" s="1">
        <v>3</v>
      </c>
      <c r="P55" s="1"/>
      <c r="Q55" s="1"/>
      <c r="R55" s="1">
        <v>3</v>
      </c>
      <c r="S55" s="39" t="s">
        <v>549</v>
      </c>
      <c r="T55" s="53" t="s">
        <v>551</v>
      </c>
    </row>
    <row r="56" spans="1:20" x14ac:dyDescent="0.25">
      <c r="A56" s="2">
        <f t="shared" si="0"/>
        <v>52</v>
      </c>
      <c r="B56" s="1" t="s">
        <v>18</v>
      </c>
      <c r="C56" s="1" t="s">
        <v>35</v>
      </c>
      <c r="D56" s="1">
        <v>8840011</v>
      </c>
      <c r="E56" s="1" t="s">
        <v>53</v>
      </c>
      <c r="F56" s="39" t="s">
        <v>18</v>
      </c>
      <c r="G56" s="1" t="s">
        <v>81</v>
      </c>
      <c r="H56" s="1" t="s">
        <v>115</v>
      </c>
      <c r="I56" s="39" t="s">
        <v>133</v>
      </c>
      <c r="J56" s="40">
        <v>27000</v>
      </c>
      <c r="K56" s="1">
        <v>1</v>
      </c>
      <c r="L56" s="1"/>
      <c r="M56" s="1"/>
      <c r="N56" s="1">
        <v>1</v>
      </c>
      <c r="O56" s="1">
        <v>1</v>
      </c>
      <c r="P56" s="1"/>
      <c r="Q56" s="1"/>
      <c r="R56" s="1">
        <v>1</v>
      </c>
      <c r="S56" s="39" t="s">
        <v>549</v>
      </c>
      <c r="T56" s="53" t="s">
        <v>551</v>
      </c>
    </row>
    <row r="57" spans="1:20" x14ac:dyDescent="0.25">
      <c r="A57" s="2">
        <f t="shared" si="0"/>
        <v>53</v>
      </c>
      <c r="B57" s="1" t="s">
        <v>18</v>
      </c>
      <c r="C57" s="1" t="s">
        <v>281</v>
      </c>
      <c r="D57" s="1">
        <v>38496573</v>
      </c>
      <c r="E57" s="1" t="s">
        <v>313</v>
      </c>
      <c r="F57" s="39" t="s">
        <v>18</v>
      </c>
      <c r="G57" s="1" t="s">
        <v>324</v>
      </c>
      <c r="H57" s="1" t="s">
        <v>361</v>
      </c>
      <c r="I57" s="39" t="s">
        <v>133</v>
      </c>
      <c r="J57" s="40">
        <v>54000</v>
      </c>
      <c r="K57" s="1">
        <v>2</v>
      </c>
      <c r="L57" s="1"/>
      <c r="M57" s="1"/>
      <c r="N57" s="1">
        <v>2</v>
      </c>
      <c r="O57" s="1">
        <v>2</v>
      </c>
      <c r="P57" s="1"/>
      <c r="Q57" s="1"/>
      <c r="R57" s="1">
        <v>2</v>
      </c>
      <c r="S57" s="39" t="s">
        <v>549</v>
      </c>
      <c r="T57" s="53" t="s">
        <v>551</v>
      </c>
    </row>
    <row r="58" spans="1:20" x14ac:dyDescent="0.25">
      <c r="A58" s="2">
        <f t="shared" si="0"/>
        <v>54</v>
      </c>
      <c r="B58" s="1" t="s">
        <v>18</v>
      </c>
      <c r="C58" s="1" t="s">
        <v>29</v>
      </c>
      <c r="D58" s="1">
        <v>27080370</v>
      </c>
      <c r="E58" s="1" t="s">
        <v>54</v>
      </c>
      <c r="F58" s="39" t="s">
        <v>18</v>
      </c>
      <c r="G58" s="1" t="s">
        <v>75</v>
      </c>
      <c r="H58" s="1" t="s">
        <v>109</v>
      </c>
      <c r="I58" s="39" t="s">
        <v>133</v>
      </c>
      <c r="J58" s="40">
        <v>27000</v>
      </c>
      <c r="K58" s="1">
        <v>1</v>
      </c>
      <c r="L58" s="1"/>
      <c r="M58" s="1"/>
      <c r="N58" s="1">
        <v>1</v>
      </c>
      <c r="O58" s="1">
        <v>1</v>
      </c>
      <c r="P58" s="1"/>
      <c r="Q58" s="1"/>
      <c r="R58" s="1">
        <v>1</v>
      </c>
      <c r="S58" s="39" t="s">
        <v>549</v>
      </c>
      <c r="T58" s="53" t="s">
        <v>551</v>
      </c>
    </row>
    <row r="59" spans="1:20" x14ac:dyDescent="0.25">
      <c r="A59" s="2">
        <f t="shared" si="0"/>
        <v>55</v>
      </c>
      <c r="B59" s="1" t="s">
        <v>18</v>
      </c>
      <c r="C59" s="1" t="s">
        <v>26</v>
      </c>
      <c r="D59" s="1">
        <v>33216354</v>
      </c>
      <c r="E59" s="1" t="s">
        <v>18</v>
      </c>
      <c r="F59" s="39" t="s">
        <v>18</v>
      </c>
      <c r="G59" s="1" t="s">
        <v>72</v>
      </c>
      <c r="H59" s="1" t="s">
        <v>106</v>
      </c>
      <c r="I59" s="39" t="s">
        <v>133</v>
      </c>
      <c r="J59" s="40">
        <v>54000</v>
      </c>
      <c r="K59" s="1">
        <v>2</v>
      </c>
      <c r="L59" s="1"/>
      <c r="M59" s="1"/>
      <c r="N59" s="1">
        <v>2</v>
      </c>
      <c r="O59" s="1">
        <v>2</v>
      </c>
      <c r="P59" s="1"/>
      <c r="Q59" s="1"/>
      <c r="R59" s="1">
        <v>2</v>
      </c>
      <c r="S59" s="39" t="s">
        <v>549</v>
      </c>
      <c r="T59" s="53" t="s">
        <v>551</v>
      </c>
    </row>
    <row r="60" spans="1:20" x14ac:dyDescent="0.25">
      <c r="A60" s="2">
        <f t="shared" si="0"/>
        <v>56</v>
      </c>
      <c r="B60" s="1" t="s">
        <v>18</v>
      </c>
      <c r="C60" s="1" t="s">
        <v>151</v>
      </c>
      <c r="D60" s="1">
        <v>14862219</v>
      </c>
      <c r="E60" s="1" t="s">
        <v>18</v>
      </c>
      <c r="F60" s="39" t="s">
        <v>18</v>
      </c>
      <c r="G60" s="1" t="s">
        <v>833</v>
      </c>
      <c r="H60" s="1" t="s">
        <v>207</v>
      </c>
      <c r="I60" s="39" t="s">
        <v>133</v>
      </c>
      <c r="J60" s="40">
        <v>27000</v>
      </c>
      <c r="K60" s="1">
        <v>1</v>
      </c>
      <c r="L60" s="1"/>
      <c r="M60" s="1"/>
      <c r="N60" s="1">
        <v>1</v>
      </c>
      <c r="O60" s="1">
        <v>1</v>
      </c>
      <c r="P60" s="1"/>
      <c r="Q60" s="1"/>
      <c r="R60" s="1">
        <v>1</v>
      </c>
      <c r="S60" s="39" t="s">
        <v>549</v>
      </c>
      <c r="T60" s="53" t="s">
        <v>551</v>
      </c>
    </row>
    <row r="61" spans="1:20" x14ac:dyDescent="0.25">
      <c r="A61" s="2">
        <f t="shared" si="0"/>
        <v>57</v>
      </c>
      <c r="B61" s="1" t="s">
        <v>18</v>
      </c>
      <c r="C61" s="1" t="s">
        <v>42</v>
      </c>
      <c r="D61" s="1">
        <v>40770220</v>
      </c>
      <c r="E61" s="1" t="s">
        <v>18</v>
      </c>
      <c r="F61" s="39" t="s">
        <v>18</v>
      </c>
      <c r="G61" s="1" t="s">
        <v>88</v>
      </c>
      <c r="H61" s="1" t="s">
        <v>122</v>
      </c>
      <c r="I61" s="39" t="s">
        <v>133</v>
      </c>
      <c r="J61" s="40">
        <v>27000</v>
      </c>
      <c r="K61" s="1">
        <v>1</v>
      </c>
      <c r="L61" s="1"/>
      <c r="M61" s="1"/>
      <c r="N61" s="1">
        <v>1</v>
      </c>
      <c r="O61" s="1">
        <v>1</v>
      </c>
      <c r="P61" s="1"/>
      <c r="Q61" s="1"/>
      <c r="R61" s="1">
        <v>1</v>
      </c>
      <c r="S61" s="39" t="s">
        <v>549</v>
      </c>
      <c r="T61" s="53" t="s">
        <v>551</v>
      </c>
    </row>
    <row r="62" spans="1:20" x14ac:dyDescent="0.25">
      <c r="A62" s="2">
        <f t="shared" si="0"/>
        <v>58</v>
      </c>
      <c r="B62" s="1" t="s">
        <v>18</v>
      </c>
      <c r="C62" s="1" t="s">
        <v>288</v>
      </c>
      <c r="D62" s="1">
        <v>37880419</v>
      </c>
      <c r="E62" s="1" t="s">
        <v>18</v>
      </c>
      <c r="F62" s="39" t="s">
        <v>18</v>
      </c>
      <c r="G62" s="1" t="s">
        <v>331</v>
      </c>
      <c r="H62" s="1" t="s">
        <v>369</v>
      </c>
      <c r="I62" s="39" t="s">
        <v>133</v>
      </c>
      <c r="J62" s="40">
        <v>27000</v>
      </c>
      <c r="K62" s="1">
        <v>1</v>
      </c>
      <c r="L62" s="1"/>
      <c r="M62" s="1"/>
      <c r="N62" s="1">
        <v>1</v>
      </c>
      <c r="O62" s="1">
        <v>1</v>
      </c>
      <c r="P62" s="1"/>
      <c r="Q62" s="1"/>
      <c r="R62" s="1">
        <v>1</v>
      </c>
      <c r="S62" s="39" t="s">
        <v>549</v>
      </c>
      <c r="T62" s="53" t="s">
        <v>551</v>
      </c>
    </row>
    <row r="63" spans="1:20" x14ac:dyDescent="0.25">
      <c r="A63" s="2">
        <f t="shared" si="0"/>
        <v>59</v>
      </c>
      <c r="B63" s="1" t="s">
        <v>18</v>
      </c>
      <c r="C63" s="1" t="s">
        <v>311</v>
      </c>
      <c r="D63" s="1">
        <v>29149630</v>
      </c>
      <c r="E63" s="1" t="s">
        <v>320</v>
      </c>
      <c r="F63" s="39" t="s">
        <v>18</v>
      </c>
      <c r="G63" s="1" t="s">
        <v>356</v>
      </c>
      <c r="H63" s="1" t="s">
        <v>394</v>
      </c>
      <c r="I63" s="39" t="s">
        <v>134</v>
      </c>
      <c r="J63" s="40">
        <v>27000</v>
      </c>
      <c r="K63" s="1">
        <v>1</v>
      </c>
      <c r="L63" s="1"/>
      <c r="M63" s="1">
        <v>1</v>
      </c>
      <c r="N63" s="1">
        <v>0</v>
      </c>
      <c r="O63" s="1">
        <v>0</v>
      </c>
      <c r="P63" s="1"/>
      <c r="Q63" s="1"/>
      <c r="R63" s="1">
        <v>0</v>
      </c>
      <c r="S63" s="39" t="s">
        <v>549</v>
      </c>
      <c r="T63" s="53" t="s">
        <v>551</v>
      </c>
    </row>
    <row r="64" spans="1:20" x14ac:dyDescent="0.25">
      <c r="A64" s="2">
        <f t="shared" si="0"/>
        <v>60</v>
      </c>
      <c r="B64" s="1" t="s">
        <v>18</v>
      </c>
      <c r="C64" s="1" t="s">
        <v>408</v>
      </c>
      <c r="D64" s="1">
        <v>31979210</v>
      </c>
      <c r="E64" s="1" t="s">
        <v>182</v>
      </c>
      <c r="F64" s="39" t="s">
        <v>18</v>
      </c>
      <c r="G64" s="1" t="s">
        <v>456</v>
      </c>
      <c r="H64" s="1" t="s">
        <v>498</v>
      </c>
      <c r="I64" s="39" t="s">
        <v>133</v>
      </c>
      <c r="J64" s="40">
        <v>54000</v>
      </c>
      <c r="K64" s="1">
        <v>2</v>
      </c>
      <c r="L64" s="1"/>
      <c r="M64" s="1"/>
      <c r="N64" s="1">
        <v>2</v>
      </c>
      <c r="O64" s="1">
        <v>2</v>
      </c>
      <c r="P64" s="1"/>
      <c r="Q64" s="1"/>
      <c r="R64" s="1">
        <v>2</v>
      </c>
      <c r="S64" s="39" t="s">
        <v>549</v>
      </c>
      <c r="T64" s="53" t="s">
        <v>551</v>
      </c>
    </row>
    <row r="65" spans="1:20" x14ac:dyDescent="0.25">
      <c r="A65" s="2">
        <f t="shared" si="0"/>
        <v>61</v>
      </c>
      <c r="B65" s="1" t="s">
        <v>18</v>
      </c>
      <c r="C65" s="1" t="s">
        <v>39</v>
      </c>
      <c r="D65" s="1">
        <v>1159625</v>
      </c>
      <c r="E65" s="1" t="s">
        <v>18</v>
      </c>
      <c r="F65" s="39" t="s">
        <v>18</v>
      </c>
      <c r="G65" s="1" t="s">
        <v>335</v>
      </c>
      <c r="H65" s="1" t="s">
        <v>373</v>
      </c>
      <c r="I65" s="39" t="s">
        <v>133</v>
      </c>
      <c r="J65" s="40">
        <v>54000</v>
      </c>
      <c r="K65" s="1">
        <v>2</v>
      </c>
      <c r="L65" s="1"/>
      <c r="M65" s="1"/>
      <c r="N65" s="1">
        <v>2</v>
      </c>
      <c r="O65" s="1">
        <v>1</v>
      </c>
      <c r="P65" s="1"/>
      <c r="Q65" s="1"/>
      <c r="R65" s="1">
        <v>1</v>
      </c>
      <c r="S65" s="39" t="s">
        <v>549</v>
      </c>
      <c r="T65" s="53" t="s">
        <v>551</v>
      </c>
    </row>
    <row r="66" spans="1:20" x14ac:dyDescent="0.25">
      <c r="A66" s="2">
        <f t="shared" si="0"/>
        <v>62</v>
      </c>
      <c r="B66" s="1" t="s">
        <v>18</v>
      </c>
      <c r="C66" s="1" t="s">
        <v>285</v>
      </c>
      <c r="D66" s="1">
        <v>14055510</v>
      </c>
      <c r="E66" s="1" t="s">
        <v>54</v>
      </c>
      <c r="F66" s="39" t="s">
        <v>18</v>
      </c>
      <c r="G66" s="1" t="s">
        <v>328</v>
      </c>
      <c r="H66" s="1" t="s">
        <v>366</v>
      </c>
      <c r="I66" s="39" t="s">
        <v>133</v>
      </c>
      <c r="J66" s="40">
        <v>216000</v>
      </c>
      <c r="K66" s="1">
        <v>8</v>
      </c>
      <c r="L66" s="1"/>
      <c r="M66" s="1">
        <v>1</v>
      </c>
      <c r="N66" s="1">
        <v>7</v>
      </c>
      <c r="O66" s="1">
        <v>2</v>
      </c>
      <c r="P66" s="1"/>
      <c r="Q66" s="1"/>
      <c r="R66" s="1">
        <v>2</v>
      </c>
      <c r="S66" s="39" t="s">
        <v>549</v>
      </c>
      <c r="T66" s="53" t="s">
        <v>551</v>
      </c>
    </row>
    <row r="67" spans="1:20" x14ac:dyDescent="0.25">
      <c r="A67" s="2">
        <f t="shared" si="0"/>
        <v>63</v>
      </c>
      <c r="B67" s="1" t="s">
        <v>18</v>
      </c>
      <c r="C67" s="1" t="s">
        <v>409</v>
      </c>
      <c r="D67" s="1">
        <v>30712248</v>
      </c>
      <c r="E67" s="1" t="s">
        <v>185</v>
      </c>
      <c r="F67" s="39" t="s">
        <v>18</v>
      </c>
      <c r="G67" s="1" t="s">
        <v>457</v>
      </c>
      <c r="H67" s="1" t="s">
        <v>499</v>
      </c>
      <c r="I67" s="39" t="s">
        <v>133</v>
      </c>
      <c r="J67" s="40">
        <v>108000</v>
      </c>
      <c r="K67" s="1">
        <v>4</v>
      </c>
      <c r="L67" s="1"/>
      <c r="M67" s="1"/>
      <c r="N67" s="1">
        <v>4</v>
      </c>
      <c r="O67" s="1">
        <v>1</v>
      </c>
      <c r="P67" s="1"/>
      <c r="Q67" s="1"/>
      <c r="R67" s="1">
        <v>1</v>
      </c>
      <c r="S67" s="39" t="s">
        <v>549</v>
      </c>
      <c r="T67" s="53" t="s">
        <v>551</v>
      </c>
    </row>
    <row r="68" spans="1:20" x14ac:dyDescent="0.25">
      <c r="A68" s="2">
        <f t="shared" si="0"/>
        <v>64</v>
      </c>
      <c r="B68" s="1" t="s">
        <v>18</v>
      </c>
      <c r="C68" s="1" t="s">
        <v>155</v>
      </c>
      <c r="D68" s="1">
        <v>6736724</v>
      </c>
      <c r="E68" s="1" t="s">
        <v>187</v>
      </c>
      <c r="F68" s="39" t="s">
        <v>18</v>
      </c>
      <c r="G68" s="1" t="s">
        <v>255</v>
      </c>
      <c r="H68" s="1" t="s">
        <v>211</v>
      </c>
      <c r="I68" s="39" t="s">
        <v>133</v>
      </c>
      <c r="J68" s="40">
        <v>27000</v>
      </c>
      <c r="K68" s="1">
        <v>1</v>
      </c>
      <c r="L68" s="1"/>
      <c r="M68" s="1"/>
      <c r="N68" s="1">
        <v>1</v>
      </c>
      <c r="O68" s="1">
        <v>1</v>
      </c>
      <c r="P68" s="1"/>
      <c r="Q68" s="1"/>
      <c r="R68" s="1">
        <v>1</v>
      </c>
      <c r="S68" s="39" t="s">
        <v>549</v>
      </c>
      <c r="T68" s="53" t="s">
        <v>551</v>
      </c>
    </row>
    <row r="69" spans="1:20" x14ac:dyDescent="0.25">
      <c r="A69" s="2">
        <f t="shared" si="0"/>
        <v>65</v>
      </c>
      <c r="B69" s="1" t="s">
        <v>18</v>
      </c>
      <c r="C69" s="1" t="s">
        <v>163</v>
      </c>
      <c r="D69" s="1">
        <v>38039776</v>
      </c>
      <c r="E69" s="1" t="s">
        <v>183</v>
      </c>
      <c r="F69" s="39" t="s">
        <v>18</v>
      </c>
      <c r="G69" s="1" t="s">
        <v>263</v>
      </c>
      <c r="H69" s="1" t="s">
        <v>219</v>
      </c>
      <c r="I69" s="39" t="s">
        <v>133</v>
      </c>
      <c r="J69" s="40">
        <v>81000</v>
      </c>
      <c r="K69" s="1">
        <v>3</v>
      </c>
      <c r="L69" s="1"/>
      <c r="M69" s="1"/>
      <c r="N69" s="1">
        <v>3</v>
      </c>
      <c r="O69" s="1">
        <v>3</v>
      </c>
      <c r="P69" s="1"/>
      <c r="Q69" s="1"/>
      <c r="R69" s="1">
        <v>3</v>
      </c>
      <c r="S69" s="39" t="s">
        <v>549</v>
      </c>
      <c r="T69" s="53" t="s">
        <v>551</v>
      </c>
    </row>
    <row r="70" spans="1:20" x14ac:dyDescent="0.25">
      <c r="A70" s="2">
        <f t="shared" si="0"/>
        <v>66</v>
      </c>
      <c r="B70" s="1" t="s">
        <v>18</v>
      </c>
      <c r="C70" s="1" t="s">
        <v>175</v>
      </c>
      <c r="D70" s="1">
        <v>34584346</v>
      </c>
      <c r="E70" s="1" t="s">
        <v>58</v>
      </c>
      <c r="F70" s="39" t="s">
        <v>18</v>
      </c>
      <c r="G70" s="1" t="s">
        <v>275</v>
      </c>
      <c r="H70" s="1" t="s">
        <v>231</v>
      </c>
      <c r="I70" s="39" t="s">
        <v>133</v>
      </c>
      <c r="J70" s="40">
        <v>54000</v>
      </c>
      <c r="K70" s="1">
        <v>2</v>
      </c>
      <c r="L70" s="1"/>
      <c r="M70" s="1"/>
      <c r="N70" s="1">
        <v>2</v>
      </c>
      <c r="O70" s="1">
        <v>2</v>
      </c>
      <c r="P70" s="1"/>
      <c r="Q70" s="1"/>
      <c r="R70" s="1">
        <v>2</v>
      </c>
      <c r="S70" s="39" t="s">
        <v>549</v>
      </c>
      <c r="T70" s="53" t="s">
        <v>551</v>
      </c>
    </row>
    <row r="71" spans="1:20" x14ac:dyDescent="0.25">
      <c r="A71" s="2">
        <f t="shared" ref="A71:A134" si="1">A70+1</f>
        <v>67</v>
      </c>
      <c r="B71" s="1" t="s">
        <v>18</v>
      </c>
      <c r="C71" s="1" t="s">
        <v>280</v>
      </c>
      <c r="D71" s="1">
        <v>15032698</v>
      </c>
      <c r="E71" s="1" t="s">
        <v>53</v>
      </c>
      <c r="F71" s="39" t="s">
        <v>18</v>
      </c>
      <c r="G71" s="1" t="s">
        <v>323</v>
      </c>
      <c r="H71" s="1" t="s">
        <v>360</v>
      </c>
      <c r="I71" s="39" t="s">
        <v>133</v>
      </c>
      <c r="J71" s="40">
        <v>27000</v>
      </c>
      <c r="K71" s="1">
        <v>1</v>
      </c>
      <c r="L71" s="1"/>
      <c r="M71" s="1"/>
      <c r="N71" s="1">
        <v>1</v>
      </c>
      <c r="O71" s="1">
        <v>1</v>
      </c>
      <c r="P71" s="1"/>
      <c r="Q71" s="1"/>
      <c r="R71" s="1">
        <v>1</v>
      </c>
      <c r="S71" s="39" t="s">
        <v>549</v>
      </c>
      <c r="T71" s="53" t="s">
        <v>551</v>
      </c>
    </row>
    <row r="72" spans="1:20" x14ac:dyDescent="0.25">
      <c r="A72" s="2">
        <f t="shared" si="1"/>
        <v>68</v>
      </c>
      <c r="B72" s="1" t="s">
        <v>18</v>
      </c>
      <c r="C72" s="1" t="s">
        <v>402</v>
      </c>
      <c r="D72" s="1">
        <v>22338038</v>
      </c>
      <c r="E72" s="1" t="s">
        <v>64</v>
      </c>
      <c r="F72" s="39" t="s">
        <v>18</v>
      </c>
      <c r="G72" s="1" t="s">
        <v>450</v>
      </c>
      <c r="H72" s="1" t="s">
        <v>492</v>
      </c>
      <c r="I72" s="39" t="s">
        <v>133</v>
      </c>
      <c r="J72" s="40">
        <v>27000</v>
      </c>
      <c r="K72" s="1">
        <v>1</v>
      </c>
      <c r="L72" s="1"/>
      <c r="M72" s="1"/>
      <c r="N72" s="1">
        <v>1</v>
      </c>
      <c r="O72" s="1">
        <v>0</v>
      </c>
      <c r="P72" s="1"/>
      <c r="Q72" s="1"/>
      <c r="R72" s="1">
        <v>0</v>
      </c>
      <c r="S72" s="39" t="s">
        <v>549</v>
      </c>
      <c r="T72" s="53" t="s">
        <v>551</v>
      </c>
    </row>
    <row r="73" spans="1:20" x14ac:dyDescent="0.25">
      <c r="A73" s="2">
        <f t="shared" si="1"/>
        <v>69</v>
      </c>
      <c r="B73" s="1" t="s">
        <v>18</v>
      </c>
      <c r="C73" s="1" t="s">
        <v>156</v>
      </c>
      <c r="D73" s="1">
        <v>30420987</v>
      </c>
      <c r="E73" s="1" t="s">
        <v>183</v>
      </c>
      <c r="F73" s="39" t="s">
        <v>18</v>
      </c>
      <c r="G73" s="1" t="s">
        <v>256</v>
      </c>
      <c r="H73" s="1" t="s">
        <v>212</v>
      </c>
      <c r="I73" s="39" t="s">
        <v>133</v>
      </c>
      <c r="J73" s="40">
        <v>270000</v>
      </c>
      <c r="K73" s="1">
        <v>10</v>
      </c>
      <c r="L73" s="1"/>
      <c r="M73" s="1"/>
      <c r="N73" s="1">
        <v>10</v>
      </c>
      <c r="O73" s="1">
        <v>10</v>
      </c>
      <c r="P73" s="1"/>
      <c r="Q73" s="1"/>
      <c r="R73" s="1">
        <v>10</v>
      </c>
      <c r="S73" s="39" t="s">
        <v>549</v>
      </c>
      <c r="T73" s="53" t="s">
        <v>551</v>
      </c>
    </row>
    <row r="74" spans="1:20" x14ac:dyDescent="0.25">
      <c r="A74" s="2">
        <f t="shared" si="1"/>
        <v>70</v>
      </c>
      <c r="B74" s="1" t="s">
        <v>18</v>
      </c>
      <c r="C74" s="1" t="s">
        <v>37</v>
      </c>
      <c r="D74" s="1">
        <v>37067670</v>
      </c>
      <c r="E74" s="1" t="s">
        <v>53</v>
      </c>
      <c r="F74" s="39" t="s">
        <v>18</v>
      </c>
      <c r="G74" s="1" t="s">
        <v>83</v>
      </c>
      <c r="H74" s="1" t="s">
        <v>117</v>
      </c>
      <c r="I74" s="39" t="s">
        <v>133</v>
      </c>
      <c r="J74" s="40">
        <v>54000</v>
      </c>
      <c r="K74" s="1">
        <v>2</v>
      </c>
      <c r="L74" s="1"/>
      <c r="M74" s="1"/>
      <c r="N74" s="1">
        <v>2</v>
      </c>
      <c r="O74" s="1">
        <v>2</v>
      </c>
      <c r="P74" s="1"/>
      <c r="Q74" s="1"/>
      <c r="R74" s="1">
        <v>2</v>
      </c>
      <c r="S74" s="39" t="s">
        <v>549</v>
      </c>
      <c r="T74" s="53" t="s">
        <v>551</v>
      </c>
    </row>
    <row r="75" spans="1:20" x14ac:dyDescent="0.25">
      <c r="A75" s="2">
        <f t="shared" si="1"/>
        <v>71</v>
      </c>
      <c r="B75" s="1" t="s">
        <v>18</v>
      </c>
      <c r="C75" s="1" t="s">
        <v>167</v>
      </c>
      <c r="D75" s="1">
        <v>36703710</v>
      </c>
      <c r="E75" s="1" t="s">
        <v>183</v>
      </c>
      <c r="F75" s="39" t="s">
        <v>18</v>
      </c>
      <c r="G75" s="1" t="s">
        <v>267</v>
      </c>
      <c r="H75" s="1" t="s">
        <v>223</v>
      </c>
      <c r="I75" s="39" t="s">
        <v>133</v>
      </c>
      <c r="J75" s="40">
        <v>27000</v>
      </c>
      <c r="K75" s="1">
        <v>1</v>
      </c>
      <c r="L75" s="1"/>
      <c r="M75" s="1"/>
      <c r="N75" s="1">
        <v>1</v>
      </c>
      <c r="O75" s="1">
        <v>1</v>
      </c>
      <c r="P75" s="1"/>
      <c r="Q75" s="1"/>
      <c r="R75" s="1">
        <v>1</v>
      </c>
      <c r="S75" s="39" t="s">
        <v>549</v>
      </c>
      <c r="T75" s="53" t="s">
        <v>551</v>
      </c>
    </row>
    <row r="76" spans="1:20" x14ac:dyDescent="0.25">
      <c r="A76" s="2">
        <f t="shared" si="1"/>
        <v>72</v>
      </c>
      <c r="B76" s="1" t="s">
        <v>18</v>
      </c>
      <c r="C76" s="1" t="s">
        <v>174</v>
      </c>
      <c r="D76" s="1">
        <v>13710352</v>
      </c>
      <c r="E76" s="1" t="s">
        <v>183</v>
      </c>
      <c r="F76" s="39" t="s">
        <v>18</v>
      </c>
      <c r="G76" s="1" t="s">
        <v>274</v>
      </c>
      <c r="H76" s="1" t="s">
        <v>230</v>
      </c>
      <c r="I76" s="39" t="s">
        <v>133</v>
      </c>
      <c r="J76" s="40">
        <v>27000</v>
      </c>
      <c r="K76" s="1">
        <v>1</v>
      </c>
      <c r="L76" s="1"/>
      <c r="M76" s="1">
        <v>1</v>
      </c>
      <c r="N76" s="1">
        <v>0</v>
      </c>
      <c r="O76" s="1">
        <v>1</v>
      </c>
      <c r="P76" s="1"/>
      <c r="Q76" s="1">
        <v>1</v>
      </c>
      <c r="R76" s="1">
        <v>0</v>
      </c>
      <c r="S76" s="39" t="s">
        <v>549</v>
      </c>
      <c r="T76" s="53" t="s">
        <v>551</v>
      </c>
    </row>
    <row r="77" spans="1:20" x14ac:dyDescent="0.25">
      <c r="A77" s="2">
        <f t="shared" si="1"/>
        <v>73</v>
      </c>
      <c r="B77" s="1" t="s">
        <v>18</v>
      </c>
      <c r="C77" s="1" t="s">
        <v>47</v>
      </c>
      <c r="D77" s="1">
        <v>29230156</v>
      </c>
      <c r="E77" s="1" t="s">
        <v>18</v>
      </c>
      <c r="F77" s="39" t="s">
        <v>18</v>
      </c>
      <c r="G77" s="1" t="s">
        <v>93</v>
      </c>
      <c r="H77" s="1" t="s">
        <v>127</v>
      </c>
      <c r="I77" s="39" t="s">
        <v>133</v>
      </c>
      <c r="J77" s="40">
        <v>54000</v>
      </c>
      <c r="K77" s="1">
        <v>2</v>
      </c>
      <c r="L77" s="1"/>
      <c r="M77" s="1"/>
      <c r="N77" s="1">
        <v>2</v>
      </c>
      <c r="O77" s="1">
        <v>2</v>
      </c>
      <c r="P77" s="1"/>
      <c r="Q77" s="1"/>
      <c r="R77" s="1">
        <v>2</v>
      </c>
      <c r="S77" s="39" t="s">
        <v>549</v>
      </c>
      <c r="T77" s="53" t="s">
        <v>551</v>
      </c>
    </row>
    <row r="78" spans="1:20" x14ac:dyDescent="0.25">
      <c r="A78" s="2">
        <f t="shared" si="1"/>
        <v>74</v>
      </c>
      <c r="B78" s="1" t="s">
        <v>18</v>
      </c>
      <c r="C78" s="1" t="s">
        <v>397</v>
      </c>
      <c r="D78" s="1">
        <v>33059403</v>
      </c>
      <c r="E78" s="1" t="s">
        <v>437</v>
      </c>
      <c r="F78" s="39" t="s">
        <v>18</v>
      </c>
      <c r="G78" s="1" t="s">
        <v>446</v>
      </c>
      <c r="H78" s="1" t="s">
        <v>487</v>
      </c>
      <c r="I78" s="39" t="s">
        <v>133</v>
      </c>
      <c r="J78" s="40">
        <v>27000</v>
      </c>
      <c r="K78" s="1">
        <v>1</v>
      </c>
      <c r="L78" s="1"/>
      <c r="M78" s="1"/>
      <c r="N78" s="1">
        <v>1</v>
      </c>
      <c r="O78" s="1">
        <v>1</v>
      </c>
      <c r="P78" s="1"/>
      <c r="Q78" s="1"/>
      <c r="R78" s="1">
        <v>1</v>
      </c>
      <c r="S78" s="39" t="s">
        <v>549</v>
      </c>
      <c r="T78" s="53" t="s">
        <v>551</v>
      </c>
    </row>
    <row r="79" spans="1:20" x14ac:dyDescent="0.25">
      <c r="A79" s="2">
        <f t="shared" si="1"/>
        <v>75</v>
      </c>
      <c r="B79" s="1" t="s">
        <v>18</v>
      </c>
      <c r="C79" s="1" t="s">
        <v>169</v>
      </c>
      <c r="D79" s="1">
        <v>35701576</v>
      </c>
      <c r="E79" s="1" t="s">
        <v>18</v>
      </c>
      <c r="F79" s="39" t="s">
        <v>18</v>
      </c>
      <c r="G79" s="1" t="s">
        <v>269</v>
      </c>
      <c r="H79" s="1" t="s">
        <v>225</v>
      </c>
      <c r="I79" s="39" t="s">
        <v>133</v>
      </c>
      <c r="J79" s="40">
        <v>27000</v>
      </c>
      <c r="K79" s="1">
        <v>1</v>
      </c>
      <c r="L79" s="1"/>
      <c r="M79" s="1"/>
      <c r="N79" s="1">
        <v>1</v>
      </c>
      <c r="O79" s="1">
        <v>1</v>
      </c>
      <c r="P79" s="1"/>
      <c r="Q79" s="1"/>
      <c r="R79" s="1">
        <v>1</v>
      </c>
      <c r="S79" s="39" t="s">
        <v>549</v>
      </c>
      <c r="T79" s="53" t="s">
        <v>551</v>
      </c>
    </row>
    <row r="80" spans="1:20" x14ac:dyDescent="0.25">
      <c r="A80" s="2">
        <f t="shared" si="1"/>
        <v>76</v>
      </c>
      <c r="B80" s="1" t="s">
        <v>18</v>
      </c>
      <c r="C80" s="1" t="s">
        <v>170</v>
      </c>
      <c r="D80" s="1">
        <v>32861130</v>
      </c>
      <c r="E80" s="1" t="s">
        <v>18</v>
      </c>
      <c r="F80" s="39" t="s">
        <v>18</v>
      </c>
      <c r="G80" s="1" t="s">
        <v>270</v>
      </c>
      <c r="H80" s="1" t="s">
        <v>226</v>
      </c>
      <c r="I80" s="39" t="s">
        <v>133</v>
      </c>
      <c r="J80" s="40">
        <v>27000</v>
      </c>
      <c r="K80" s="1">
        <v>1</v>
      </c>
      <c r="L80" s="1"/>
      <c r="M80" s="1"/>
      <c r="N80" s="1">
        <v>1</v>
      </c>
      <c r="O80" s="1">
        <v>1</v>
      </c>
      <c r="P80" s="1"/>
      <c r="Q80" s="1"/>
      <c r="R80" s="1">
        <v>1</v>
      </c>
      <c r="S80" s="39" t="s">
        <v>549</v>
      </c>
      <c r="T80" s="53" t="s">
        <v>551</v>
      </c>
    </row>
    <row r="81" spans="1:20" x14ac:dyDescent="0.25">
      <c r="A81" s="2">
        <f t="shared" si="1"/>
        <v>77</v>
      </c>
      <c r="B81" s="1" t="s">
        <v>18</v>
      </c>
      <c r="C81" s="1" t="s">
        <v>297</v>
      </c>
      <c r="D81" s="1">
        <v>18707722</v>
      </c>
      <c r="E81" s="1" t="s">
        <v>18</v>
      </c>
      <c r="F81" s="39" t="s">
        <v>18</v>
      </c>
      <c r="G81" s="1" t="s">
        <v>342</v>
      </c>
      <c r="H81" s="1" t="s">
        <v>380</v>
      </c>
      <c r="I81" s="39" t="s">
        <v>133</v>
      </c>
      <c r="J81" s="40">
        <v>27000</v>
      </c>
      <c r="K81" s="1">
        <v>1</v>
      </c>
      <c r="L81" s="1"/>
      <c r="M81" s="1"/>
      <c r="N81" s="1">
        <v>1</v>
      </c>
      <c r="O81" s="1">
        <v>1</v>
      </c>
      <c r="P81" s="1"/>
      <c r="Q81" s="1"/>
      <c r="R81" s="1">
        <v>1</v>
      </c>
      <c r="S81" s="39" t="s">
        <v>549</v>
      </c>
      <c r="T81" s="53" t="s">
        <v>551</v>
      </c>
    </row>
    <row r="82" spans="1:20" x14ac:dyDescent="0.25">
      <c r="A82" s="2">
        <f t="shared" si="1"/>
        <v>78</v>
      </c>
      <c r="B82" s="1" t="s">
        <v>18</v>
      </c>
      <c r="C82" s="1" t="s">
        <v>178</v>
      </c>
      <c r="D82" s="1">
        <v>35783177</v>
      </c>
      <c r="E82" s="1" t="s">
        <v>190</v>
      </c>
      <c r="F82" s="39" t="s">
        <v>18</v>
      </c>
      <c r="G82" s="1" t="s">
        <v>277</v>
      </c>
      <c r="H82" s="1" t="s">
        <v>234</v>
      </c>
      <c r="I82" s="39" t="s">
        <v>133</v>
      </c>
      <c r="J82" s="40">
        <v>27000</v>
      </c>
      <c r="K82" s="1">
        <v>1</v>
      </c>
      <c r="L82" s="1"/>
      <c r="M82" s="1"/>
      <c r="N82" s="1">
        <v>1</v>
      </c>
      <c r="O82" s="1">
        <v>1</v>
      </c>
      <c r="P82" s="1"/>
      <c r="Q82" s="1"/>
      <c r="R82" s="1">
        <v>1</v>
      </c>
      <c r="S82" s="39" t="s">
        <v>549</v>
      </c>
      <c r="T82" s="53" t="s">
        <v>551</v>
      </c>
    </row>
    <row r="83" spans="1:20" x14ac:dyDescent="0.25">
      <c r="A83" s="2">
        <f t="shared" si="1"/>
        <v>79</v>
      </c>
      <c r="B83" s="1" t="s">
        <v>18</v>
      </c>
      <c r="C83" s="1" t="s">
        <v>45</v>
      </c>
      <c r="D83" s="1">
        <v>35884589</v>
      </c>
      <c r="E83" s="1" t="s">
        <v>62</v>
      </c>
      <c r="F83" s="39" t="s">
        <v>18</v>
      </c>
      <c r="G83" s="1" t="s">
        <v>91</v>
      </c>
      <c r="H83" s="1" t="s">
        <v>125</v>
      </c>
      <c r="I83" s="39" t="s">
        <v>133</v>
      </c>
      <c r="J83" s="40">
        <v>27000</v>
      </c>
      <c r="K83" s="1">
        <v>1</v>
      </c>
      <c r="L83" s="1"/>
      <c r="M83" s="1"/>
      <c r="N83" s="1">
        <v>1</v>
      </c>
      <c r="O83" s="1">
        <v>1</v>
      </c>
      <c r="P83" s="1"/>
      <c r="Q83" s="1"/>
      <c r="R83" s="1">
        <v>1</v>
      </c>
      <c r="S83" s="39" t="s">
        <v>549</v>
      </c>
      <c r="T83" s="53" t="s">
        <v>551</v>
      </c>
    </row>
    <row r="84" spans="1:20" x14ac:dyDescent="0.25">
      <c r="A84" s="2">
        <f t="shared" si="1"/>
        <v>80</v>
      </c>
      <c r="B84" s="1" t="s">
        <v>18</v>
      </c>
      <c r="C84" s="1" t="s">
        <v>413</v>
      </c>
      <c r="D84" s="1">
        <v>37418119</v>
      </c>
      <c r="E84" s="1" t="s">
        <v>18</v>
      </c>
      <c r="F84" s="39" t="s">
        <v>18</v>
      </c>
      <c r="G84" s="1" t="s">
        <v>461</v>
      </c>
      <c r="H84" s="1" t="s">
        <v>503</v>
      </c>
      <c r="I84" s="39" t="s">
        <v>133</v>
      </c>
      <c r="J84" s="40">
        <v>54000</v>
      </c>
      <c r="K84" s="1">
        <v>2</v>
      </c>
      <c r="L84" s="1"/>
      <c r="M84" s="1"/>
      <c r="N84" s="1">
        <v>2</v>
      </c>
      <c r="O84" s="1">
        <v>2</v>
      </c>
      <c r="P84" s="1"/>
      <c r="Q84" s="1"/>
      <c r="R84" s="1">
        <v>2</v>
      </c>
      <c r="S84" s="39" t="s">
        <v>549</v>
      </c>
      <c r="T84" s="53" t="s">
        <v>551</v>
      </c>
    </row>
    <row r="85" spans="1:20" x14ac:dyDescent="0.25">
      <c r="A85" s="2">
        <f t="shared" si="1"/>
        <v>81</v>
      </c>
      <c r="B85" s="1" t="s">
        <v>18</v>
      </c>
      <c r="C85" s="1" t="s">
        <v>48</v>
      </c>
      <c r="D85" s="1">
        <v>14891788</v>
      </c>
      <c r="E85" s="1" t="s">
        <v>18</v>
      </c>
      <c r="F85" s="39" t="s">
        <v>18</v>
      </c>
      <c r="G85" s="1" t="s">
        <v>94</v>
      </c>
      <c r="H85" s="1" t="s">
        <v>128</v>
      </c>
      <c r="I85" s="39" t="s">
        <v>133</v>
      </c>
      <c r="J85" s="40">
        <v>27000</v>
      </c>
      <c r="K85" s="1">
        <v>1</v>
      </c>
      <c r="L85" s="1"/>
      <c r="M85" s="1"/>
      <c r="N85" s="1">
        <v>1</v>
      </c>
      <c r="O85" s="1">
        <v>0</v>
      </c>
      <c r="P85" s="1"/>
      <c r="Q85" s="1"/>
      <c r="R85" s="1">
        <v>0</v>
      </c>
      <c r="S85" s="39" t="s">
        <v>549</v>
      </c>
      <c r="T85" s="53" t="s">
        <v>551</v>
      </c>
    </row>
    <row r="86" spans="1:20" x14ac:dyDescent="0.25">
      <c r="A86" s="2">
        <f t="shared" si="1"/>
        <v>82</v>
      </c>
      <c r="B86" s="1" t="s">
        <v>18</v>
      </c>
      <c r="C86" s="1" t="s">
        <v>52</v>
      </c>
      <c r="D86" s="1">
        <v>3662185</v>
      </c>
      <c r="E86" s="1" t="s">
        <v>18</v>
      </c>
      <c r="F86" s="39" t="s">
        <v>18</v>
      </c>
      <c r="G86" s="1" t="s">
        <v>98</v>
      </c>
      <c r="H86" s="1" t="s">
        <v>132</v>
      </c>
      <c r="I86" s="39" t="s">
        <v>134</v>
      </c>
      <c r="J86" s="40">
        <v>54000</v>
      </c>
      <c r="K86" s="1">
        <v>2</v>
      </c>
      <c r="L86" s="1"/>
      <c r="M86" s="1">
        <v>2</v>
      </c>
      <c r="N86" s="1">
        <v>0</v>
      </c>
      <c r="O86" s="1">
        <v>2</v>
      </c>
      <c r="P86" s="1"/>
      <c r="Q86" s="1">
        <v>2</v>
      </c>
      <c r="R86" s="1">
        <v>0</v>
      </c>
      <c r="S86" s="39" t="s">
        <v>549</v>
      </c>
      <c r="T86" s="53" t="s">
        <v>551</v>
      </c>
    </row>
    <row r="87" spans="1:20" x14ac:dyDescent="0.25">
      <c r="A87" s="2">
        <f t="shared" si="1"/>
        <v>83</v>
      </c>
      <c r="B87" s="1" t="s">
        <v>18</v>
      </c>
      <c r="C87" s="1" t="s">
        <v>52</v>
      </c>
      <c r="D87" s="1">
        <v>3662185</v>
      </c>
      <c r="E87" s="1" t="s">
        <v>18</v>
      </c>
      <c r="F87" s="39" t="s">
        <v>18</v>
      </c>
      <c r="G87" s="1" t="s">
        <v>98</v>
      </c>
      <c r="H87" s="1" t="s">
        <v>362</v>
      </c>
      <c r="I87" s="39" t="s">
        <v>133</v>
      </c>
      <c r="J87" s="40">
        <v>54000</v>
      </c>
      <c r="K87" s="1">
        <v>2</v>
      </c>
      <c r="L87" s="1"/>
      <c r="M87" s="1"/>
      <c r="N87" s="1">
        <v>2</v>
      </c>
      <c r="O87" s="1">
        <v>1</v>
      </c>
      <c r="P87" s="1"/>
      <c r="Q87" s="1"/>
      <c r="R87" s="1">
        <v>1</v>
      </c>
      <c r="S87" s="39" t="s">
        <v>549</v>
      </c>
      <c r="T87" s="53" t="s">
        <v>551</v>
      </c>
    </row>
    <row r="88" spans="1:20" x14ac:dyDescent="0.25">
      <c r="A88" s="2">
        <f t="shared" si="1"/>
        <v>84</v>
      </c>
      <c r="B88" s="1" t="s">
        <v>18</v>
      </c>
      <c r="C88" s="1" t="s">
        <v>50</v>
      </c>
      <c r="D88" s="1">
        <v>30389890</v>
      </c>
      <c r="E88" s="1" t="s">
        <v>63</v>
      </c>
      <c r="F88" s="39" t="s">
        <v>18</v>
      </c>
      <c r="G88" s="1" t="s">
        <v>96</v>
      </c>
      <c r="H88" s="1" t="s">
        <v>130</v>
      </c>
      <c r="I88" s="39" t="s">
        <v>133</v>
      </c>
      <c r="J88" s="40">
        <v>27000</v>
      </c>
      <c r="K88" s="1">
        <v>1</v>
      </c>
      <c r="L88" s="1"/>
      <c r="M88" s="1"/>
      <c r="N88" s="1">
        <v>1</v>
      </c>
      <c r="O88" s="1">
        <v>1</v>
      </c>
      <c r="P88" s="1"/>
      <c r="Q88" s="1"/>
      <c r="R88" s="1">
        <v>1</v>
      </c>
      <c r="S88" s="39" t="s">
        <v>549</v>
      </c>
      <c r="T88" s="53" t="s">
        <v>551</v>
      </c>
    </row>
    <row r="89" spans="1:20" x14ac:dyDescent="0.25">
      <c r="A89" s="2">
        <f t="shared" si="1"/>
        <v>85</v>
      </c>
      <c r="B89" s="1" t="s">
        <v>18</v>
      </c>
      <c r="C89" s="1" t="s">
        <v>177</v>
      </c>
      <c r="D89" s="1">
        <v>28651254</v>
      </c>
      <c r="E89" s="1" t="s">
        <v>183</v>
      </c>
      <c r="F89" s="39" t="s">
        <v>18</v>
      </c>
      <c r="G89" s="1" t="s">
        <v>869</v>
      </c>
      <c r="H89" s="1" t="s">
        <v>233</v>
      </c>
      <c r="I89" s="39" t="s">
        <v>133</v>
      </c>
      <c r="J89" s="40">
        <v>27000</v>
      </c>
      <c r="K89" s="1">
        <v>1</v>
      </c>
      <c r="L89" s="1"/>
      <c r="M89" s="1"/>
      <c r="N89" s="1">
        <v>1</v>
      </c>
      <c r="O89" s="1">
        <v>1</v>
      </c>
      <c r="P89" s="1"/>
      <c r="Q89" s="1"/>
      <c r="R89" s="1">
        <v>1</v>
      </c>
      <c r="S89" s="39" t="s">
        <v>549</v>
      </c>
      <c r="T89" s="53" t="s">
        <v>551</v>
      </c>
    </row>
    <row r="90" spans="1:20" x14ac:dyDescent="0.25">
      <c r="A90" s="2">
        <f t="shared" si="1"/>
        <v>86</v>
      </c>
      <c r="B90" s="1" t="s">
        <v>18</v>
      </c>
      <c r="C90" s="1" t="s">
        <v>407</v>
      </c>
      <c r="D90" s="1">
        <v>27136455</v>
      </c>
      <c r="E90" s="1" t="s">
        <v>182</v>
      </c>
      <c r="F90" s="39" t="s">
        <v>18</v>
      </c>
      <c r="G90" s="1" t="s">
        <v>455</v>
      </c>
      <c r="H90" s="1" t="s">
        <v>497</v>
      </c>
      <c r="I90" s="39" t="s">
        <v>133</v>
      </c>
      <c r="J90" s="40">
        <v>27000</v>
      </c>
      <c r="K90" s="1">
        <v>1</v>
      </c>
      <c r="L90" s="1"/>
      <c r="M90" s="1"/>
      <c r="N90" s="1">
        <v>1</v>
      </c>
      <c r="O90" s="1">
        <v>1</v>
      </c>
      <c r="P90" s="1"/>
      <c r="Q90" s="1"/>
      <c r="R90" s="1">
        <v>1</v>
      </c>
      <c r="S90" s="39" t="s">
        <v>549</v>
      </c>
      <c r="T90" s="53" t="s">
        <v>551</v>
      </c>
    </row>
    <row r="91" spans="1:20" x14ac:dyDescent="0.25">
      <c r="A91" s="2">
        <f t="shared" si="1"/>
        <v>87</v>
      </c>
      <c r="B91" s="1" t="s">
        <v>18</v>
      </c>
      <c r="C91" s="1" t="s">
        <v>407</v>
      </c>
      <c r="D91" s="1">
        <v>27136455</v>
      </c>
      <c r="E91" s="1" t="s">
        <v>182</v>
      </c>
      <c r="F91" s="39" t="s">
        <v>18</v>
      </c>
      <c r="G91" s="1" t="s">
        <v>455</v>
      </c>
      <c r="H91" s="1" t="s">
        <v>539</v>
      </c>
      <c r="I91" s="39" t="s">
        <v>133</v>
      </c>
      <c r="J91" s="40">
        <v>27000</v>
      </c>
      <c r="K91" s="1">
        <v>1</v>
      </c>
      <c r="L91" s="1"/>
      <c r="M91" s="1"/>
      <c r="N91" s="1">
        <v>1</v>
      </c>
      <c r="O91" s="1">
        <v>1</v>
      </c>
      <c r="P91" s="1"/>
      <c r="Q91" s="1"/>
      <c r="R91" s="1">
        <v>1</v>
      </c>
      <c r="S91" s="39" t="s">
        <v>549</v>
      </c>
      <c r="T91" s="53" t="s">
        <v>551</v>
      </c>
    </row>
    <row r="92" spans="1:20" x14ac:dyDescent="0.25">
      <c r="A92" s="2">
        <f t="shared" si="1"/>
        <v>88</v>
      </c>
      <c r="B92" s="1" t="s">
        <v>18</v>
      </c>
      <c r="C92" s="1" t="s">
        <v>429</v>
      </c>
      <c r="D92" s="1">
        <v>36688939</v>
      </c>
      <c r="E92" s="1" t="s">
        <v>437</v>
      </c>
      <c r="F92" s="39" t="s">
        <v>18</v>
      </c>
      <c r="G92" s="1" t="s">
        <v>477</v>
      </c>
      <c r="H92" s="1" t="s">
        <v>520</v>
      </c>
      <c r="I92" s="39" t="s">
        <v>133</v>
      </c>
      <c r="J92" s="40">
        <v>108000</v>
      </c>
      <c r="K92" s="1">
        <v>4</v>
      </c>
      <c r="L92" s="1"/>
      <c r="M92" s="1"/>
      <c r="N92" s="1">
        <v>4</v>
      </c>
      <c r="O92" s="1">
        <v>3</v>
      </c>
      <c r="P92" s="1"/>
      <c r="Q92" s="1"/>
      <c r="R92" s="1">
        <v>3</v>
      </c>
      <c r="S92" s="39" t="s">
        <v>549</v>
      </c>
      <c r="T92" s="53" t="s">
        <v>551</v>
      </c>
    </row>
    <row r="93" spans="1:20" x14ac:dyDescent="0.25">
      <c r="A93" s="2">
        <f t="shared" si="1"/>
        <v>89</v>
      </c>
      <c r="B93" s="1" t="s">
        <v>18</v>
      </c>
      <c r="C93" s="1" t="s">
        <v>49</v>
      </c>
      <c r="D93" s="1">
        <v>40033252</v>
      </c>
      <c r="E93" s="1" t="s">
        <v>54</v>
      </c>
      <c r="F93" s="39" t="s">
        <v>18</v>
      </c>
      <c r="G93" s="1" t="s">
        <v>95</v>
      </c>
      <c r="H93" s="1" t="s">
        <v>129</v>
      </c>
      <c r="I93" s="39" t="s">
        <v>133</v>
      </c>
      <c r="J93" s="40">
        <v>270000</v>
      </c>
      <c r="K93" s="1">
        <v>10</v>
      </c>
      <c r="L93" s="1"/>
      <c r="M93" s="1"/>
      <c r="N93" s="1">
        <v>10</v>
      </c>
      <c r="O93" s="1">
        <v>0</v>
      </c>
      <c r="P93" s="1"/>
      <c r="Q93" s="1"/>
      <c r="R93" s="1">
        <v>0</v>
      </c>
      <c r="S93" s="39" t="s">
        <v>549</v>
      </c>
      <c r="T93" s="53" t="s">
        <v>551</v>
      </c>
    </row>
    <row r="94" spans="1:20" x14ac:dyDescent="0.25">
      <c r="A94" s="2">
        <f t="shared" si="1"/>
        <v>90</v>
      </c>
      <c r="B94" s="1" t="s">
        <v>18</v>
      </c>
      <c r="C94" s="1" t="s">
        <v>173</v>
      </c>
      <c r="D94" s="1">
        <v>1174005</v>
      </c>
      <c r="E94" s="1" t="s">
        <v>182</v>
      </c>
      <c r="F94" s="39" t="s">
        <v>18</v>
      </c>
      <c r="G94" s="1" t="s">
        <v>273</v>
      </c>
      <c r="H94" s="1" t="s">
        <v>229</v>
      </c>
      <c r="I94" s="39" t="s">
        <v>133</v>
      </c>
      <c r="J94" s="40">
        <v>27000</v>
      </c>
      <c r="K94" s="1">
        <v>1</v>
      </c>
      <c r="L94" s="1"/>
      <c r="M94" s="1"/>
      <c r="N94" s="1">
        <v>1</v>
      </c>
      <c r="O94" s="1">
        <v>0</v>
      </c>
      <c r="P94" s="1"/>
      <c r="Q94" s="1"/>
      <c r="R94" s="1">
        <v>0</v>
      </c>
      <c r="S94" s="39" t="s">
        <v>549</v>
      </c>
      <c r="T94" s="53" t="s">
        <v>551</v>
      </c>
    </row>
    <row r="95" spans="1:20" x14ac:dyDescent="0.25">
      <c r="A95" s="2">
        <f t="shared" si="1"/>
        <v>91</v>
      </c>
      <c r="B95" s="1" t="s">
        <v>18</v>
      </c>
      <c r="C95" s="1" t="s">
        <v>287</v>
      </c>
      <c r="D95" s="1">
        <v>32355575</v>
      </c>
      <c r="E95" s="1" t="s">
        <v>314</v>
      </c>
      <c r="F95" s="39" t="s">
        <v>18</v>
      </c>
      <c r="G95" s="1" t="s">
        <v>330</v>
      </c>
      <c r="H95" s="1" t="s">
        <v>368</v>
      </c>
      <c r="I95" s="39" t="s">
        <v>133</v>
      </c>
      <c r="J95" s="40">
        <v>54000</v>
      </c>
      <c r="K95" s="1">
        <v>2</v>
      </c>
      <c r="L95" s="1"/>
      <c r="M95" s="1"/>
      <c r="N95" s="1">
        <v>2</v>
      </c>
      <c r="O95" s="1">
        <v>2</v>
      </c>
      <c r="P95" s="1"/>
      <c r="Q95" s="1"/>
      <c r="R95" s="1">
        <v>2</v>
      </c>
      <c r="S95" s="39" t="s">
        <v>549</v>
      </c>
      <c r="T95" s="53" t="s">
        <v>551</v>
      </c>
    </row>
    <row r="96" spans="1:20" x14ac:dyDescent="0.25">
      <c r="A96" s="2">
        <f t="shared" si="1"/>
        <v>92</v>
      </c>
      <c r="B96" s="1" t="s">
        <v>18</v>
      </c>
      <c r="C96" s="1" t="s">
        <v>400</v>
      </c>
      <c r="D96" s="1">
        <v>14391430</v>
      </c>
      <c r="E96" s="1" t="s">
        <v>189</v>
      </c>
      <c r="F96" s="39" t="s">
        <v>18</v>
      </c>
      <c r="G96" s="1" t="s">
        <v>870</v>
      </c>
      <c r="H96" s="1" t="s">
        <v>490</v>
      </c>
      <c r="I96" s="39" t="s">
        <v>133</v>
      </c>
      <c r="J96" s="40">
        <v>54000</v>
      </c>
      <c r="K96" s="1">
        <v>2</v>
      </c>
      <c r="L96" s="1"/>
      <c r="M96" s="1"/>
      <c r="N96" s="1">
        <v>2</v>
      </c>
      <c r="O96" s="1">
        <v>2</v>
      </c>
      <c r="P96" s="1"/>
      <c r="Q96" s="1"/>
      <c r="R96" s="1">
        <v>2</v>
      </c>
      <c r="S96" s="39" t="s">
        <v>549</v>
      </c>
      <c r="T96" s="53" t="s">
        <v>551</v>
      </c>
    </row>
    <row r="97" spans="1:20" x14ac:dyDescent="0.25">
      <c r="A97" s="2">
        <f t="shared" si="1"/>
        <v>93</v>
      </c>
      <c r="B97" s="1" t="s">
        <v>18</v>
      </c>
      <c r="C97" s="1" t="s">
        <v>284</v>
      </c>
      <c r="D97" s="1">
        <v>1149192</v>
      </c>
      <c r="E97" s="1" t="s">
        <v>18</v>
      </c>
      <c r="F97" s="39" t="s">
        <v>18</v>
      </c>
      <c r="G97" s="1" t="s">
        <v>327</v>
      </c>
      <c r="H97" s="1" t="s">
        <v>365</v>
      </c>
      <c r="I97" s="39" t="s">
        <v>133</v>
      </c>
      <c r="J97" s="40">
        <v>54000</v>
      </c>
      <c r="K97" s="1">
        <v>2</v>
      </c>
      <c r="L97" s="1"/>
      <c r="M97" s="1"/>
      <c r="N97" s="1">
        <v>2</v>
      </c>
      <c r="O97" s="1">
        <v>4</v>
      </c>
      <c r="P97" s="1"/>
      <c r="Q97" s="1"/>
      <c r="R97" s="1">
        <v>4</v>
      </c>
      <c r="S97" s="39" t="s">
        <v>549</v>
      </c>
      <c r="T97" s="53" t="s">
        <v>551</v>
      </c>
    </row>
    <row r="98" spans="1:20" x14ac:dyDescent="0.25">
      <c r="A98" s="2">
        <f t="shared" si="1"/>
        <v>94</v>
      </c>
      <c r="B98" s="1" t="s">
        <v>18</v>
      </c>
      <c r="C98" s="1" t="s">
        <v>46</v>
      </c>
      <c r="D98" s="1">
        <v>15223000</v>
      </c>
      <c r="E98" s="1" t="s">
        <v>18</v>
      </c>
      <c r="F98" s="39" t="s">
        <v>18</v>
      </c>
      <c r="G98" s="1" t="s">
        <v>92</v>
      </c>
      <c r="H98" s="1" t="s">
        <v>126</v>
      </c>
      <c r="I98" s="39" t="s">
        <v>133</v>
      </c>
      <c r="J98" s="40">
        <v>27000</v>
      </c>
      <c r="K98" s="1">
        <v>1</v>
      </c>
      <c r="L98" s="1"/>
      <c r="M98" s="1"/>
      <c r="N98" s="1">
        <v>1</v>
      </c>
      <c r="O98" s="1">
        <v>1</v>
      </c>
      <c r="P98" s="1"/>
      <c r="Q98" s="1"/>
      <c r="R98" s="1">
        <v>1</v>
      </c>
      <c r="S98" s="39" t="s">
        <v>549</v>
      </c>
      <c r="T98" s="53" t="s">
        <v>551</v>
      </c>
    </row>
    <row r="99" spans="1:20" x14ac:dyDescent="0.25">
      <c r="A99" s="2">
        <f t="shared" si="1"/>
        <v>95</v>
      </c>
      <c r="B99" s="1" t="s">
        <v>18</v>
      </c>
      <c r="C99" s="1" t="s">
        <v>159</v>
      </c>
      <c r="D99" s="1">
        <v>13346660</v>
      </c>
      <c r="E99" s="1" t="s">
        <v>18</v>
      </c>
      <c r="F99" s="39" t="s">
        <v>18</v>
      </c>
      <c r="G99" s="1" t="s">
        <v>259</v>
      </c>
      <c r="H99" s="1" t="s">
        <v>215</v>
      </c>
      <c r="I99" s="39" t="s">
        <v>133</v>
      </c>
      <c r="J99" s="40">
        <v>27000</v>
      </c>
      <c r="K99" s="1">
        <v>1</v>
      </c>
      <c r="L99" s="1"/>
      <c r="M99" s="1"/>
      <c r="N99" s="1">
        <v>1</v>
      </c>
      <c r="O99" s="1">
        <v>1</v>
      </c>
      <c r="P99" s="1"/>
      <c r="Q99" s="1"/>
      <c r="R99" s="1">
        <v>1</v>
      </c>
      <c r="S99" s="39" t="s">
        <v>549</v>
      </c>
      <c r="T99" s="53" t="s">
        <v>551</v>
      </c>
    </row>
    <row r="100" spans="1:20" x14ac:dyDescent="0.25">
      <c r="A100" s="2">
        <f t="shared" si="1"/>
        <v>96</v>
      </c>
      <c r="B100" s="1" t="s">
        <v>18</v>
      </c>
      <c r="C100" s="1" t="s">
        <v>43</v>
      </c>
      <c r="D100" s="1">
        <v>7962118</v>
      </c>
      <c r="E100" s="1" t="s">
        <v>61</v>
      </c>
      <c r="F100" s="39" t="s">
        <v>18</v>
      </c>
      <c r="G100" s="1" t="s">
        <v>89</v>
      </c>
      <c r="H100" s="1" t="s">
        <v>123</v>
      </c>
      <c r="I100" s="39" t="s">
        <v>133</v>
      </c>
      <c r="J100" s="40">
        <v>54000</v>
      </c>
      <c r="K100" s="1">
        <v>2</v>
      </c>
      <c r="L100" s="1"/>
      <c r="M100" s="1"/>
      <c r="N100" s="1">
        <v>2</v>
      </c>
      <c r="O100" s="1">
        <v>2</v>
      </c>
      <c r="P100" s="1"/>
      <c r="Q100" s="1"/>
      <c r="R100" s="1">
        <v>2</v>
      </c>
      <c r="S100" s="39" t="s">
        <v>549</v>
      </c>
      <c r="T100" s="53" t="s">
        <v>551</v>
      </c>
    </row>
    <row r="101" spans="1:20" x14ac:dyDescent="0.25">
      <c r="A101" s="2">
        <f t="shared" si="1"/>
        <v>97</v>
      </c>
      <c r="B101" s="1" t="s">
        <v>18</v>
      </c>
      <c r="C101" s="1" t="s">
        <v>418</v>
      </c>
      <c r="D101" s="1">
        <v>21817903</v>
      </c>
      <c r="E101" s="1" t="s">
        <v>18</v>
      </c>
      <c r="F101" s="39" t="s">
        <v>18</v>
      </c>
      <c r="G101" s="1" t="s">
        <v>466</v>
      </c>
      <c r="H101" s="1" t="s">
        <v>508</v>
      </c>
      <c r="I101" s="39" t="s">
        <v>133</v>
      </c>
      <c r="J101" s="40">
        <v>27000</v>
      </c>
      <c r="K101" s="1">
        <v>1</v>
      </c>
      <c r="L101" s="1"/>
      <c r="M101" s="1"/>
      <c r="N101" s="1">
        <v>1</v>
      </c>
      <c r="O101" s="1">
        <v>1</v>
      </c>
      <c r="P101" s="1"/>
      <c r="Q101" s="1"/>
      <c r="R101" s="1">
        <v>1</v>
      </c>
      <c r="S101" s="39" t="s">
        <v>549</v>
      </c>
      <c r="T101" s="53" t="s">
        <v>551</v>
      </c>
    </row>
    <row r="102" spans="1:20" x14ac:dyDescent="0.25">
      <c r="A102" s="2">
        <f t="shared" si="1"/>
        <v>98</v>
      </c>
      <c r="B102" s="1" t="s">
        <v>18</v>
      </c>
      <c r="C102" s="1" t="s">
        <v>289</v>
      </c>
      <c r="D102" s="1">
        <v>35312366</v>
      </c>
      <c r="E102" s="1" t="s">
        <v>18</v>
      </c>
      <c r="F102" s="39" t="s">
        <v>18</v>
      </c>
      <c r="G102" s="1" t="s">
        <v>333</v>
      </c>
      <c r="H102" s="1" t="s">
        <v>371</v>
      </c>
      <c r="I102" s="39" t="s">
        <v>133</v>
      </c>
      <c r="J102" s="40">
        <v>108000</v>
      </c>
      <c r="K102" s="1">
        <v>4</v>
      </c>
      <c r="L102" s="1"/>
      <c r="M102" s="1">
        <v>1</v>
      </c>
      <c r="N102" s="1">
        <v>3</v>
      </c>
      <c r="O102" s="1">
        <v>4</v>
      </c>
      <c r="P102" s="1"/>
      <c r="Q102" s="1">
        <v>1</v>
      </c>
      <c r="R102" s="1">
        <v>3</v>
      </c>
      <c r="S102" s="39" t="s">
        <v>549</v>
      </c>
      <c r="T102" s="53" t="s">
        <v>551</v>
      </c>
    </row>
    <row r="103" spans="1:20" x14ac:dyDescent="0.25">
      <c r="A103" s="2">
        <f t="shared" si="1"/>
        <v>99</v>
      </c>
      <c r="B103" s="1" t="s">
        <v>18</v>
      </c>
      <c r="C103" s="1" t="s">
        <v>310</v>
      </c>
      <c r="D103" s="1">
        <v>37887280</v>
      </c>
      <c r="E103" s="1" t="s">
        <v>18</v>
      </c>
      <c r="F103" s="39" t="s">
        <v>18</v>
      </c>
      <c r="G103" s="1" t="s">
        <v>355</v>
      </c>
      <c r="H103" s="1" t="s">
        <v>393</v>
      </c>
      <c r="I103" s="39" t="s">
        <v>133</v>
      </c>
      <c r="J103" s="40">
        <v>27000</v>
      </c>
      <c r="K103" s="1">
        <v>1</v>
      </c>
      <c r="L103" s="1"/>
      <c r="M103" s="1"/>
      <c r="N103" s="1">
        <v>1</v>
      </c>
      <c r="O103" s="1">
        <v>1</v>
      </c>
      <c r="P103" s="1"/>
      <c r="Q103" s="1"/>
      <c r="R103" s="1">
        <v>1</v>
      </c>
      <c r="S103" s="39" t="s">
        <v>549</v>
      </c>
      <c r="T103" s="53" t="s">
        <v>551</v>
      </c>
    </row>
    <row r="104" spans="1:20" x14ac:dyDescent="0.25">
      <c r="A104" s="2">
        <f t="shared" si="1"/>
        <v>100</v>
      </c>
      <c r="B104" s="1" t="s">
        <v>18</v>
      </c>
      <c r="C104" s="1" t="s">
        <v>44</v>
      </c>
      <c r="D104" s="1">
        <v>9331032</v>
      </c>
      <c r="E104" s="1" t="s">
        <v>18</v>
      </c>
      <c r="F104" s="39" t="s">
        <v>18</v>
      </c>
      <c r="G104" s="1" t="s">
        <v>90</v>
      </c>
      <c r="H104" s="1" t="s">
        <v>124</v>
      </c>
      <c r="I104" s="39" t="s">
        <v>133</v>
      </c>
      <c r="J104" s="40">
        <v>27000</v>
      </c>
      <c r="K104" s="1">
        <v>1</v>
      </c>
      <c r="L104" s="1"/>
      <c r="M104" s="1"/>
      <c r="N104" s="1">
        <v>1</v>
      </c>
      <c r="O104" s="1">
        <v>1</v>
      </c>
      <c r="P104" s="1"/>
      <c r="Q104" s="1"/>
      <c r="R104" s="1">
        <v>1</v>
      </c>
      <c r="S104" s="39" t="s">
        <v>549</v>
      </c>
      <c r="T104" s="53" t="s">
        <v>551</v>
      </c>
    </row>
    <row r="105" spans="1:20" x14ac:dyDescent="0.25">
      <c r="A105" s="2">
        <f t="shared" si="1"/>
        <v>101</v>
      </c>
      <c r="B105" s="1" t="s">
        <v>18</v>
      </c>
      <c r="C105" s="1" t="s">
        <v>135</v>
      </c>
      <c r="D105" s="1">
        <v>33474515</v>
      </c>
      <c r="E105" s="1" t="s">
        <v>18</v>
      </c>
      <c r="F105" s="39" t="s">
        <v>18</v>
      </c>
      <c r="G105" s="1" t="s">
        <v>236</v>
      </c>
      <c r="H105" s="1" t="s">
        <v>191</v>
      </c>
      <c r="I105" s="39" t="s">
        <v>133</v>
      </c>
      <c r="J105" s="40">
        <v>27000</v>
      </c>
      <c r="K105" s="1">
        <v>1</v>
      </c>
      <c r="L105" s="1"/>
      <c r="M105" s="1"/>
      <c r="N105" s="1">
        <v>1</v>
      </c>
      <c r="O105" s="1">
        <v>0</v>
      </c>
      <c r="P105" s="1"/>
      <c r="Q105" s="1"/>
      <c r="R105" s="1">
        <v>0</v>
      </c>
      <c r="S105" s="39" t="s">
        <v>549</v>
      </c>
      <c r="T105" s="53" t="s">
        <v>551</v>
      </c>
    </row>
    <row r="106" spans="1:20" x14ac:dyDescent="0.25">
      <c r="A106" s="2">
        <f t="shared" si="1"/>
        <v>102</v>
      </c>
      <c r="B106" s="1" t="s">
        <v>18</v>
      </c>
      <c r="C106" s="1" t="s">
        <v>419</v>
      </c>
      <c r="D106" s="1">
        <v>37286298</v>
      </c>
      <c r="E106" s="1" t="s">
        <v>64</v>
      </c>
      <c r="F106" s="39" t="s">
        <v>18</v>
      </c>
      <c r="G106" s="1" t="s">
        <v>236</v>
      </c>
      <c r="H106" s="1" t="s">
        <v>509</v>
      </c>
      <c r="I106" s="39" t="s">
        <v>133</v>
      </c>
      <c r="J106" s="40">
        <v>27000</v>
      </c>
      <c r="K106" s="1">
        <v>1</v>
      </c>
      <c r="L106" s="1"/>
      <c r="M106" s="1"/>
      <c r="N106" s="1">
        <v>1</v>
      </c>
      <c r="O106" s="1">
        <v>1</v>
      </c>
      <c r="P106" s="1"/>
      <c r="Q106" s="1"/>
      <c r="R106" s="1">
        <v>1</v>
      </c>
      <c r="S106" s="39" t="s">
        <v>549</v>
      </c>
      <c r="T106" s="53" t="s">
        <v>551</v>
      </c>
    </row>
    <row r="107" spans="1:20" x14ac:dyDescent="0.25">
      <c r="A107" s="2">
        <f t="shared" si="1"/>
        <v>103</v>
      </c>
      <c r="B107" s="1" t="s">
        <v>18</v>
      </c>
      <c r="C107" s="1" t="s">
        <v>292</v>
      </c>
      <c r="D107" s="1">
        <v>35106862</v>
      </c>
      <c r="E107" s="1" t="s">
        <v>313</v>
      </c>
      <c r="F107" s="39" t="s">
        <v>18</v>
      </c>
      <c r="G107" s="1" t="s">
        <v>337</v>
      </c>
      <c r="H107" s="1" t="s">
        <v>375</v>
      </c>
      <c r="I107" s="39" t="s">
        <v>133</v>
      </c>
      <c r="J107" s="40">
        <v>216000</v>
      </c>
      <c r="K107" s="1">
        <v>8</v>
      </c>
      <c r="L107" s="1"/>
      <c r="M107" s="1"/>
      <c r="N107" s="1">
        <v>8</v>
      </c>
      <c r="O107" s="1">
        <v>8</v>
      </c>
      <c r="P107" s="1"/>
      <c r="Q107" s="1"/>
      <c r="R107" s="1">
        <v>8</v>
      </c>
      <c r="S107" s="39" t="s">
        <v>549</v>
      </c>
      <c r="T107" s="53" t="s">
        <v>551</v>
      </c>
    </row>
    <row r="108" spans="1:20" x14ac:dyDescent="0.25">
      <c r="A108" s="2">
        <f t="shared" si="1"/>
        <v>104</v>
      </c>
      <c r="B108" s="1" t="s">
        <v>18</v>
      </c>
      <c r="C108" s="1" t="s">
        <v>396</v>
      </c>
      <c r="D108" s="1">
        <v>16609116</v>
      </c>
      <c r="E108" s="1" t="s">
        <v>18</v>
      </c>
      <c r="F108" s="39" t="s">
        <v>18</v>
      </c>
      <c r="G108" s="1" t="s">
        <v>445</v>
      </c>
      <c r="H108" s="1" t="s">
        <v>486</v>
      </c>
      <c r="I108" s="39" t="s">
        <v>133</v>
      </c>
      <c r="J108" s="40">
        <v>27000</v>
      </c>
      <c r="K108" s="1">
        <v>1</v>
      </c>
      <c r="L108" s="1"/>
      <c r="M108" s="1"/>
      <c r="N108" s="1">
        <v>1</v>
      </c>
      <c r="O108" s="1">
        <v>1</v>
      </c>
      <c r="P108" s="1"/>
      <c r="Q108" s="1"/>
      <c r="R108" s="1">
        <v>1</v>
      </c>
      <c r="S108" s="39" t="s">
        <v>549</v>
      </c>
      <c r="T108" s="53" t="s">
        <v>551</v>
      </c>
    </row>
    <row r="109" spans="1:20" x14ac:dyDescent="0.25">
      <c r="A109" s="2">
        <f t="shared" si="1"/>
        <v>105</v>
      </c>
      <c r="B109" s="1" t="s">
        <v>18</v>
      </c>
      <c r="C109" s="1" t="s">
        <v>138</v>
      </c>
      <c r="D109" s="1">
        <v>9788132</v>
      </c>
      <c r="E109" s="1" t="s">
        <v>18</v>
      </c>
      <c r="F109" s="39" t="s">
        <v>18</v>
      </c>
      <c r="G109" s="1" t="s">
        <v>481</v>
      </c>
      <c r="H109" s="1" t="s">
        <v>524</v>
      </c>
      <c r="I109" s="39" t="s">
        <v>133</v>
      </c>
      <c r="J109" s="40">
        <v>27000</v>
      </c>
      <c r="K109" s="1">
        <v>1</v>
      </c>
      <c r="L109" s="1"/>
      <c r="M109" s="1"/>
      <c r="N109" s="1">
        <v>1</v>
      </c>
      <c r="O109" s="1">
        <v>1</v>
      </c>
      <c r="P109" s="1"/>
      <c r="Q109" s="1"/>
      <c r="R109" s="1">
        <v>1</v>
      </c>
      <c r="S109" s="39" t="s">
        <v>549</v>
      </c>
      <c r="T109" s="53" t="s">
        <v>551</v>
      </c>
    </row>
    <row r="110" spans="1:20" x14ac:dyDescent="0.25">
      <c r="A110" s="2">
        <f t="shared" si="1"/>
        <v>106</v>
      </c>
      <c r="B110" s="1" t="s">
        <v>18</v>
      </c>
      <c r="C110" s="1" t="s">
        <v>179</v>
      </c>
      <c r="D110" s="1">
        <v>17328712</v>
      </c>
      <c r="E110" s="1" t="s">
        <v>18</v>
      </c>
      <c r="F110" s="39" t="s">
        <v>18</v>
      </c>
      <c r="G110" s="1" t="s">
        <v>278</v>
      </c>
      <c r="H110" s="1" t="s">
        <v>235</v>
      </c>
      <c r="I110" s="39" t="s">
        <v>133</v>
      </c>
      <c r="J110" s="40">
        <v>27000</v>
      </c>
      <c r="K110" s="1">
        <v>1</v>
      </c>
      <c r="L110" s="1"/>
      <c r="M110" s="1"/>
      <c r="N110" s="1">
        <v>1</v>
      </c>
      <c r="O110" s="1">
        <v>0</v>
      </c>
      <c r="P110" s="1"/>
      <c r="Q110" s="1"/>
      <c r="R110" s="1">
        <v>0</v>
      </c>
      <c r="S110" s="39" t="s">
        <v>549</v>
      </c>
      <c r="T110" s="53" t="s">
        <v>551</v>
      </c>
    </row>
    <row r="111" spans="1:20" x14ac:dyDescent="0.25">
      <c r="A111" s="2">
        <f t="shared" si="1"/>
        <v>107</v>
      </c>
      <c r="B111" s="1" t="s">
        <v>18</v>
      </c>
      <c r="C111" s="1" t="s">
        <v>415</v>
      </c>
      <c r="D111" s="1">
        <v>39734169</v>
      </c>
      <c r="E111" s="1" t="s">
        <v>182</v>
      </c>
      <c r="F111" s="39" t="s">
        <v>18</v>
      </c>
      <c r="G111" s="1" t="s">
        <v>463</v>
      </c>
      <c r="H111" s="1" t="s">
        <v>505</v>
      </c>
      <c r="I111" s="39" t="s">
        <v>133</v>
      </c>
      <c r="J111" s="40">
        <v>27000</v>
      </c>
      <c r="K111" s="1">
        <v>1</v>
      </c>
      <c r="L111" s="1"/>
      <c r="M111" s="1"/>
      <c r="N111" s="1">
        <v>1</v>
      </c>
      <c r="O111" s="1">
        <v>1</v>
      </c>
      <c r="P111" s="1"/>
      <c r="Q111" s="1"/>
      <c r="R111" s="1">
        <v>1</v>
      </c>
      <c r="S111" s="39" t="s">
        <v>549</v>
      </c>
      <c r="T111" s="53" t="s">
        <v>551</v>
      </c>
    </row>
    <row r="112" spans="1:20" x14ac:dyDescent="0.25">
      <c r="A112" s="2">
        <f t="shared" si="1"/>
        <v>108</v>
      </c>
      <c r="B112" s="1" t="s">
        <v>18</v>
      </c>
      <c r="C112" s="1" t="s">
        <v>414</v>
      </c>
      <c r="D112" s="1">
        <v>39729073</v>
      </c>
      <c r="E112" s="1" t="s">
        <v>182</v>
      </c>
      <c r="F112" s="39" t="s">
        <v>18</v>
      </c>
      <c r="G112" s="1" t="s">
        <v>462</v>
      </c>
      <c r="H112" s="1" t="s">
        <v>504</v>
      </c>
      <c r="I112" s="39" t="s">
        <v>133</v>
      </c>
      <c r="J112" s="40">
        <v>27000</v>
      </c>
      <c r="K112" s="1">
        <v>1</v>
      </c>
      <c r="L112" s="1"/>
      <c r="M112" s="1"/>
      <c r="N112" s="1">
        <v>1</v>
      </c>
      <c r="O112" s="1">
        <v>1</v>
      </c>
      <c r="P112" s="1"/>
      <c r="Q112" s="1"/>
      <c r="R112" s="1">
        <v>1</v>
      </c>
      <c r="S112" s="39" t="s">
        <v>549</v>
      </c>
      <c r="T112" s="53" t="s">
        <v>551</v>
      </c>
    </row>
    <row r="113" spans="1:20" x14ac:dyDescent="0.25">
      <c r="A113" s="2">
        <f t="shared" si="1"/>
        <v>109</v>
      </c>
      <c r="B113" s="1" t="s">
        <v>18</v>
      </c>
      <c r="C113" s="1" t="s">
        <v>25</v>
      </c>
      <c r="D113" s="1">
        <v>34199472</v>
      </c>
      <c r="E113" s="1" t="s">
        <v>18</v>
      </c>
      <c r="F113" s="39" t="s">
        <v>18</v>
      </c>
      <c r="G113" s="1" t="s">
        <v>332</v>
      </c>
      <c r="H113" s="1" t="s">
        <v>370</v>
      </c>
      <c r="I113" s="39" t="s">
        <v>133</v>
      </c>
      <c r="J113" s="40">
        <v>243000</v>
      </c>
      <c r="K113" s="1">
        <v>9</v>
      </c>
      <c r="L113" s="1"/>
      <c r="M113" s="1"/>
      <c r="N113" s="1">
        <v>9</v>
      </c>
      <c r="O113" s="1">
        <v>9</v>
      </c>
      <c r="P113" s="1"/>
      <c r="Q113" s="1"/>
      <c r="R113" s="1">
        <v>9</v>
      </c>
      <c r="S113" s="39" t="s">
        <v>549</v>
      </c>
      <c r="T113" s="53" t="s">
        <v>551</v>
      </c>
    </row>
    <row r="114" spans="1:20" x14ac:dyDescent="0.25">
      <c r="A114" s="2">
        <f t="shared" si="1"/>
        <v>110</v>
      </c>
      <c r="B114" s="1" t="s">
        <v>18</v>
      </c>
      <c r="C114" s="1" t="s">
        <v>286</v>
      </c>
      <c r="D114" s="1">
        <v>37861905</v>
      </c>
      <c r="E114" s="1" t="s">
        <v>18</v>
      </c>
      <c r="F114" s="39" t="s">
        <v>18</v>
      </c>
      <c r="G114" s="1" t="s">
        <v>329</v>
      </c>
      <c r="H114" s="1" t="s">
        <v>367</v>
      </c>
      <c r="I114" s="39" t="s">
        <v>133</v>
      </c>
      <c r="J114" s="40">
        <v>81000</v>
      </c>
      <c r="K114" s="1">
        <v>3</v>
      </c>
      <c r="L114" s="1"/>
      <c r="M114" s="1"/>
      <c r="N114" s="1">
        <v>3</v>
      </c>
      <c r="O114" s="1">
        <v>3</v>
      </c>
      <c r="P114" s="1"/>
      <c r="Q114" s="1"/>
      <c r="R114" s="1">
        <v>3</v>
      </c>
      <c r="S114" s="39" t="s">
        <v>549</v>
      </c>
      <c r="T114" s="53" t="s">
        <v>551</v>
      </c>
    </row>
    <row r="115" spans="1:20" x14ac:dyDescent="0.25">
      <c r="A115" s="2">
        <f t="shared" si="1"/>
        <v>111</v>
      </c>
      <c r="B115" s="1" t="s">
        <v>18</v>
      </c>
      <c r="C115" s="1" t="s">
        <v>282</v>
      </c>
      <c r="D115" s="1">
        <v>37863558</v>
      </c>
      <c r="E115" s="1" t="s">
        <v>54</v>
      </c>
      <c r="F115" s="39" t="s">
        <v>18</v>
      </c>
      <c r="G115" s="1" t="s">
        <v>325</v>
      </c>
      <c r="H115" s="1" t="s">
        <v>363</v>
      </c>
      <c r="I115" s="39" t="s">
        <v>133</v>
      </c>
      <c r="J115" s="40">
        <v>27000</v>
      </c>
      <c r="K115" s="1">
        <v>1</v>
      </c>
      <c r="L115" s="1"/>
      <c r="M115" s="1"/>
      <c r="N115" s="1">
        <v>1</v>
      </c>
      <c r="O115" s="1">
        <v>1</v>
      </c>
      <c r="P115" s="1"/>
      <c r="Q115" s="1"/>
      <c r="R115" s="1">
        <v>1</v>
      </c>
      <c r="S115" s="39" t="s">
        <v>549</v>
      </c>
      <c r="T115" s="53" t="s">
        <v>551</v>
      </c>
    </row>
    <row r="116" spans="1:20" x14ac:dyDescent="0.25">
      <c r="A116" s="2">
        <f t="shared" si="1"/>
        <v>112</v>
      </c>
      <c r="B116" s="1" t="s">
        <v>18</v>
      </c>
      <c r="C116" s="1" t="s">
        <v>296</v>
      </c>
      <c r="D116" s="1">
        <v>31099550</v>
      </c>
      <c r="E116" s="1" t="s">
        <v>64</v>
      </c>
      <c r="F116" s="39" t="s">
        <v>18</v>
      </c>
      <c r="G116" s="1" t="s">
        <v>341</v>
      </c>
      <c r="H116" s="1" t="s">
        <v>379</v>
      </c>
      <c r="I116" s="39" t="s">
        <v>133</v>
      </c>
      <c r="J116" s="40">
        <v>54000</v>
      </c>
      <c r="K116" s="1">
        <v>2</v>
      </c>
      <c r="L116" s="1"/>
      <c r="M116" s="1"/>
      <c r="N116" s="1">
        <v>2</v>
      </c>
      <c r="O116" s="1">
        <v>2</v>
      </c>
      <c r="P116" s="1"/>
      <c r="Q116" s="1"/>
      <c r="R116" s="1">
        <v>2</v>
      </c>
      <c r="S116" s="39" t="s">
        <v>549</v>
      </c>
      <c r="T116" s="53" t="s">
        <v>551</v>
      </c>
    </row>
    <row r="117" spans="1:20" x14ac:dyDescent="0.25">
      <c r="A117" s="2">
        <f t="shared" si="1"/>
        <v>113</v>
      </c>
      <c r="B117" s="1" t="s">
        <v>18</v>
      </c>
      <c r="C117" s="1" t="s">
        <v>312</v>
      </c>
      <c r="D117" s="1">
        <v>24521499</v>
      </c>
      <c r="E117" s="1" t="s">
        <v>18</v>
      </c>
      <c r="F117" s="39" t="s">
        <v>18</v>
      </c>
      <c r="G117" s="1" t="s">
        <v>357</v>
      </c>
      <c r="H117" s="1" t="s">
        <v>395</v>
      </c>
      <c r="I117" s="39" t="s">
        <v>134</v>
      </c>
      <c r="J117" s="40">
        <v>27000</v>
      </c>
      <c r="K117" s="1">
        <v>1</v>
      </c>
      <c r="L117" s="1"/>
      <c r="M117" s="1">
        <v>1</v>
      </c>
      <c r="N117" s="1">
        <v>0</v>
      </c>
      <c r="O117" s="1">
        <v>1</v>
      </c>
      <c r="P117" s="1"/>
      <c r="Q117" s="1">
        <v>1</v>
      </c>
      <c r="R117" s="1"/>
      <c r="S117" s="39" t="s">
        <v>549</v>
      </c>
      <c r="T117" s="53" t="s">
        <v>551</v>
      </c>
    </row>
    <row r="118" spans="1:20" x14ac:dyDescent="0.25">
      <c r="A118" s="2">
        <f t="shared" si="1"/>
        <v>114</v>
      </c>
      <c r="B118" s="1" t="s">
        <v>18</v>
      </c>
      <c r="C118" s="1" t="s">
        <v>312</v>
      </c>
      <c r="D118" s="1">
        <v>24521499</v>
      </c>
      <c r="E118" s="1" t="s">
        <v>18</v>
      </c>
      <c r="F118" s="39" t="s">
        <v>18</v>
      </c>
      <c r="G118" s="1" t="s">
        <v>357</v>
      </c>
      <c r="H118" s="1" t="s">
        <v>534</v>
      </c>
      <c r="I118" s="39" t="s">
        <v>133</v>
      </c>
      <c r="J118" s="40">
        <v>27000</v>
      </c>
      <c r="K118" s="1">
        <v>1</v>
      </c>
      <c r="L118" s="1"/>
      <c r="M118" s="1"/>
      <c r="N118" s="1">
        <v>1</v>
      </c>
      <c r="O118" s="1">
        <v>0</v>
      </c>
      <c r="P118" s="1"/>
      <c r="Q118" s="1"/>
      <c r="R118" s="1">
        <v>0</v>
      </c>
      <c r="S118" s="39" t="s">
        <v>549</v>
      </c>
      <c r="T118" s="53" t="s">
        <v>551</v>
      </c>
    </row>
    <row r="119" spans="1:20" x14ac:dyDescent="0.25">
      <c r="A119" s="2">
        <f t="shared" si="1"/>
        <v>115</v>
      </c>
      <c r="B119" s="1" t="s">
        <v>18</v>
      </c>
      <c r="C119" s="1" t="s">
        <v>312</v>
      </c>
      <c r="D119" s="1">
        <v>24521499</v>
      </c>
      <c r="E119" s="1" t="s">
        <v>18</v>
      </c>
      <c r="F119" s="39" t="s">
        <v>18</v>
      </c>
      <c r="G119" s="1" t="s">
        <v>357</v>
      </c>
      <c r="H119" s="1" t="s">
        <v>537</v>
      </c>
      <c r="I119" s="39" t="s">
        <v>133</v>
      </c>
      <c r="J119" s="40">
        <v>27000</v>
      </c>
      <c r="K119" s="1">
        <v>1</v>
      </c>
      <c r="L119" s="1"/>
      <c r="M119" s="1"/>
      <c r="N119" s="1">
        <v>1</v>
      </c>
      <c r="O119" s="1">
        <v>1</v>
      </c>
      <c r="P119" s="1"/>
      <c r="Q119" s="1"/>
      <c r="R119" s="1">
        <v>1</v>
      </c>
      <c r="S119" s="39" t="s">
        <v>549</v>
      </c>
      <c r="T119" s="53" t="s">
        <v>551</v>
      </c>
    </row>
    <row r="120" spans="1:20" x14ac:dyDescent="0.25">
      <c r="A120" s="2">
        <f t="shared" si="1"/>
        <v>116</v>
      </c>
      <c r="B120" s="1" t="s">
        <v>18</v>
      </c>
      <c r="C120" s="1" t="s">
        <v>136</v>
      </c>
      <c r="D120" s="1">
        <v>4595335</v>
      </c>
      <c r="E120" s="1" t="s">
        <v>180</v>
      </c>
      <c r="F120" s="39" t="s">
        <v>18</v>
      </c>
      <c r="G120" s="1" t="s">
        <v>237</v>
      </c>
      <c r="H120" s="1" t="s">
        <v>192</v>
      </c>
      <c r="I120" s="39" t="s">
        <v>133</v>
      </c>
      <c r="J120" s="40">
        <v>162000</v>
      </c>
      <c r="K120" s="1">
        <v>6</v>
      </c>
      <c r="L120" s="1"/>
      <c r="M120" s="1"/>
      <c r="N120" s="1">
        <v>6</v>
      </c>
      <c r="O120" s="1">
        <v>5</v>
      </c>
      <c r="P120" s="1"/>
      <c r="Q120" s="1"/>
      <c r="R120" s="1">
        <v>5</v>
      </c>
      <c r="S120" s="39" t="s">
        <v>549</v>
      </c>
      <c r="T120" s="53" t="s">
        <v>551</v>
      </c>
    </row>
    <row r="121" spans="1:20" x14ac:dyDescent="0.25">
      <c r="A121" s="2">
        <f t="shared" si="1"/>
        <v>117</v>
      </c>
      <c r="B121" s="1" t="s">
        <v>18</v>
      </c>
      <c r="C121" s="1" t="s">
        <v>136</v>
      </c>
      <c r="D121" s="1">
        <v>4595335</v>
      </c>
      <c r="E121" s="1" t="s">
        <v>180</v>
      </c>
      <c r="F121" s="39" t="s">
        <v>18</v>
      </c>
      <c r="G121" s="1" t="s">
        <v>469</v>
      </c>
      <c r="H121" s="1" t="s">
        <v>512</v>
      </c>
      <c r="I121" s="39" t="s">
        <v>133</v>
      </c>
      <c r="J121" s="40">
        <v>270000</v>
      </c>
      <c r="K121" s="1">
        <v>10</v>
      </c>
      <c r="L121" s="1"/>
      <c r="M121" s="1"/>
      <c r="N121" s="1">
        <v>10</v>
      </c>
      <c r="O121" s="1">
        <v>8</v>
      </c>
      <c r="P121" s="1"/>
      <c r="Q121" s="1"/>
      <c r="R121" s="1">
        <v>8</v>
      </c>
      <c r="S121" s="39" t="s">
        <v>549</v>
      </c>
      <c r="T121" s="53" t="s">
        <v>551</v>
      </c>
    </row>
    <row r="122" spans="1:20" x14ac:dyDescent="0.25">
      <c r="A122" s="2">
        <f t="shared" si="1"/>
        <v>118</v>
      </c>
      <c r="B122" s="1" t="s">
        <v>18</v>
      </c>
      <c r="C122" s="1" t="s">
        <v>38</v>
      </c>
      <c r="D122" s="1">
        <v>22243515</v>
      </c>
      <c r="E122" s="1" t="s">
        <v>18</v>
      </c>
      <c r="F122" s="39" t="s">
        <v>18</v>
      </c>
      <c r="G122" s="1" t="s">
        <v>322</v>
      </c>
      <c r="H122" s="1" t="s">
        <v>359</v>
      </c>
      <c r="I122" s="39" t="s">
        <v>133</v>
      </c>
      <c r="J122" s="40">
        <v>162000</v>
      </c>
      <c r="K122" s="1">
        <v>6</v>
      </c>
      <c r="L122" s="1"/>
      <c r="M122" s="1"/>
      <c r="N122" s="1">
        <v>6</v>
      </c>
      <c r="O122" s="1">
        <v>6</v>
      </c>
      <c r="P122" s="1"/>
      <c r="Q122" s="1"/>
      <c r="R122" s="1">
        <v>6</v>
      </c>
      <c r="S122" s="39" t="s">
        <v>549</v>
      </c>
      <c r="T122" s="53" t="s">
        <v>551</v>
      </c>
    </row>
    <row r="123" spans="1:20" x14ac:dyDescent="0.25">
      <c r="A123" s="2">
        <f t="shared" si="1"/>
        <v>119</v>
      </c>
      <c r="B123" s="1" t="s">
        <v>18</v>
      </c>
      <c r="C123" s="1" t="s">
        <v>423</v>
      </c>
      <c r="D123" s="1">
        <v>39590667</v>
      </c>
      <c r="E123" s="1" t="s">
        <v>183</v>
      </c>
      <c r="F123" s="39" t="s">
        <v>18</v>
      </c>
      <c r="G123" s="1" t="s">
        <v>471</v>
      </c>
      <c r="H123" s="1" t="s">
        <v>514</v>
      </c>
      <c r="I123" s="39" t="s">
        <v>133</v>
      </c>
      <c r="J123" s="40">
        <v>81000</v>
      </c>
      <c r="K123" s="1">
        <v>3</v>
      </c>
      <c r="L123" s="1"/>
      <c r="M123" s="1"/>
      <c r="N123" s="1">
        <v>3</v>
      </c>
      <c r="O123" s="1">
        <v>3</v>
      </c>
      <c r="P123" s="1"/>
      <c r="Q123" s="1"/>
      <c r="R123" s="1">
        <v>3</v>
      </c>
      <c r="S123" s="39" t="s">
        <v>549</v>
      </c>
      <c r="T123" s="53" t="s">
        <v>551</v>
      </c>
    </row>
    <row r="124" spans="1:20" x14ac:dyDescent="0.25">
      <c r="A124" s="2">
        <f t="shared" si="1"/>
        <v>120</v>
      </c>
      <c r="B124" s="1" t="s">
        <v>18</v>
      </c>
      <c r="C124" s="1" t="s">
        <v>431</v>
      </c>
      <c r="D124" s="1">
        <v>18330672</v>
      </c>
      <c r="E124" s="1" t="s">
        <v>443</v>
      </c>
      <c r="F124" s="39" t="s">
        <v>18</v>
      </c>
      <c r="G124" s="1" t="s">
        <v>479</v>
      </c>
      <c r="H124" s="1" t="s">
        <v>522</v>
      </c>
      <c r="I124" s="39" t="s">
        <v>133</v>
      </c>
      <c r="J124" s="40">
        <v>27000</v>
      </c>
      <c r="K124" s="1">
        <v>1</v>
      </c>
      <c r="L124" s="1"/>
      <c r="M124" s="1"/>
      <c r="N124" s="1">
        <v>1</v>
      </c>
      <c r="O124" s="1">
        <v>1</v>
      </c>
      <c r="P124" s="1"/>
      <c r="Q124" s="1"/>
      <c r="R124" s="1">
        <v>1</v>
      </c>
      <c r="S124" s="39" t="s">
        <v>549</v>
      </c>
      <c r="T124" s="53" t="s">
        <v>551</v>
      </c>
    </row>
    <row r="125" spans="1:20" x14ac:dyDescent="0.25">
      <c r="A125" s="2">
        <f t="shared" si="1"/>
        <v>121</v>
      </c>
      <c r="B125" s="1" t="s">
        <v>18</v>
      </c>
      <c r="C125" s="1" t="s">
        <v>166</v>
      </c>
      <c r="D125" s="1">
        <v>37378898</v>
      </c>
      <c r="E125" s="1" t="s">
        <v>189</v>
      </c>
      <c r="F125" s="39" t="s">
        <v>18</v>
      </c>
      <c r="G125" s="1" t="s">
        <v>266</v>
      </c>
      <c r="H125" s="1" t="s">
        <v>222</v>
      </c>
      <c r="I125" s="39" t="s">
        <v>133</v>
      </c>
      <c r="J125" s="40">
        <v>54000</v>
      </c>
      <c r="K125" s="1">
        <v>2</v>
      </c>
      <c r="L125" s="1"/>
      <c r="M125" s="1"/>
      <c r="N125" s="1">
        <v>2</v>
      </c>
      <c r="O125" s="1">
        <v>2</v>
      </c>
      <c r="P125" s="1"/>
      <c r="Q125" s="1"/>
      <c r="R125" s="1">
        <v>2</v>
      </c>
      <c r="S125" s="39" t="s">
        <v>549</v>
      </c>
      <c r="T125" s="53" t="s">
        <v>551</v>
      </c>
    </row>
    <row r="126" spans="1:20" x14ac:dyDescent="0.25">
      <c r="A126" s="2">
        <f t="shared" si="1"/>
        <v>122</v>
      </c>
      <c r="B126" s="1" t="s">
        <v>18</v>
      </c>
      <c r="C126" s="1" t="s">
        <v>404</v>
      </c>
      <c r="D126" s="1">
        <v>31250465</v>
      </c>
      <c r="E126" s="1" t="s">
        <v>64</v>
      </c>
      <c r="F126" s="39" t="s">
        <v>18</v>
      </c>
      <c r="G126" s="1" t="s">
        <v>452</v>
      </c>
      <c r="H126" s="1" t="s">
        <v>494</v>
      </c>
      <c r="I126" s="39" t="s">
        <v>133</v>
      </c>
      <c r="J126" s="40">
        <v>54000</v>
      </c>
      <c r="K126" s="1">
        <v>2</v>
      </c>
      <c r="L126" s="1"/>
      <c r="M126" s="1"/>
      <c r="N126" s="1">
        <v>2</v>
      </c>
      <c r="O126" s="1">
        <v>2</v>
      </c>
      <c r="P126" s="1"/>
      <c r="Q126" s="1"/>
      <c r="R126" s="1">
        <v>2</v>
      </c>
      <c r="S126" s="39" t="s">
        <v>549</v>
      </c>
      <c r="T126" s="53" t="s">
        <v>551</v>
      </c>
    </row>
    <row r="127" spans="1:20" x14ac:dyDescent="0.25">
      <c r="A127" s="2">
        <f t="shared" si="1"/>
        <v>123</v>
      </c>
      <c r="B127" s="1" t="s">
        <v>18</v>
      </c>
      <c r="C127" s="1" t="s">
        <v>403</v>
      </c>
      <c r="D127" s="1">
        <v>27583178</v>
      </c>
      <c r="E127" s="1" t="s">
        <v>18</v>
      </c>
      <c r="F127" s="39" t="s">
        <v>18</v>
      </c>
      <c r="G127" s="1" t="s">
        <v>451</v>
      </c>
      <c r="H127" s="1" t="s">
        <v>493</v>
      </c>
      <c r="I127" s="39" t="s">
        <v>133</v>
      </c>
      <c r="J127" s="40">
        <v>27000</v>
      </c>
      <c r="K127" s="1">
        <v>1</v>
      </c>
      <c r="L127" s="1"/>
      <c r="M127" s="1"/>
      <c r="N127" s="1">
        <v>1</v>
      </c>
      <c r="O127" s="1">
        <v>1</v>
      </c>
      <c r="P127" s="1"/>
      <c r="Q127" s="1"/>
      <c r="R127" s="1">
        <v>1</v>
      </c>
      <c r="S127" s="39" t="s">
        <v>549</v>
      </c>
      <c r="T127" s="53" t="s">
        <v>551</v>
      </c>
    </row>
    <row r="128" spans="1:20" x14ac:dyDescent="0.25">
      <c r="A128" s="2">
        <f t="shared" si="1"/>
        <v>124</v>
      </c>
      <c r="B128" s="1" t="s">
        <v>18</v>
      </c>
      <c r="C128" s="1" t="s">
        <v>405</v>
      </c>
      <c r="D128" s="1">
        <v>32951365</v>
      </c>
      <c r="E128" s="1" t="s">
        <v>439</v>
      </c>
      <c r="F128" s="39" t="s">
        <v>18</v>
      </c>
      <c r="G128" s="1" t="s">
        <v>453</v>
      </c>
      <c r="H128" s="1" t="s">
        <v>495</v>
      </c>
      <c r="I128" s="39" t="s">
        <v>133</v>
      </c>
      <c r="J128" s="40">
        <v>27000</v>
      </c>
      <c r="K128" s="1">
        <v>1</v>
      </c>
      <c r="L128" s="1"/>
      <c r="M128" s="1"/>
      <c r="N128" s="1">
        <v>1</v>
      </c>
      <c r="O128" s="1">
        <v>1</v>
      </c>
      <c r="P128" s="1"/>
      <c r="Q128" s="1"/>
      <c r="R128" s="1">
        <v>1</v>
      </c>
      <c r="S128" s="39" t="s">
        <v>549</v>
      </c>
      <c r="T128" s="53" t="s">
        <v>551</v>
      </c>
    </row>
    <row r="129" spans="1:20" x14ac:dyDescent="0.25">
      <c r="A129" s="2">
        <f t="shared" si="1"/>
        <v>125</v>
      </c>
      <c r="B129" s="1" t="s">
        <v>18</v>
      </c>
      <c r="C129" s="1" t="s">
        <v>51</v>
      </c>
      <c r="D129" s="1">
        <v>37880346</v>
      </c>
      <c r="E129" s="1" t="s">
        <v>64</v>
      </c>
      <c r="F129" s="39" t="s">
        <v>18</v>
      </c>
      <c r="G129" s="1" t="s">
        <v>97</v>
      </c>
      <c r="H129" s="1" t="s">
        <v>131</v>
      </c>
      <c r="I129" s="39" t="s">
        <v>133</v>
      </c>
      <c r="J129" s="40">
        <v>27000</v>
      </c>
      <c r="K129" s="1">
        <v>1</v>
      </c>
      <c r="L129" s="1"/>
      <c r="M129" s="1"/>
      <c r="N129" s="1">
        <v>1</v>
      </c>
      <c r="O129" s="1">
        <v>1</v>
      </c>
      <c r="P129" s="1"/>
      <c r="Q129" s="1"/>
      <c r="R129" s="1">
        <v>1</v>
      </c>
      <c r="S129" s="39" t="s">
        <v>549</v>
      </c>
      <c r="T129" s="53" t="s">
        <v>551</v>
      </c>
    </row>
    <row r="130" spans="1:20" x14ac:dyDescent="0.25">
      <c r="A130" s="2">
        <f t="shared" si="1"/>
        <v>126</v>
      </c>
      <c r="B130" s="1" t="s">
        <v>18</v>
      </c>
      <c r="C130" s="1" t="s">
        <v>436</v>
      </c>
      <c r="D130" s="1">
        <v>30420987</v>
      </c>
      <c r="E130" s="1" t="s">
        <v>444</v>
      </c>
      <c r="F130" s="39" t="s">
        <v>18</v>
      </c>
      <c r="G130" s="1" t="s">
        <v>485</v>
      </c>
      <c r="H130" s="1" t="s">
        <v>528</v>
      </c>
      <c r="I130" s="39" t="s">
        <v>133</v>
      </c>
      <c r="J130" s="40">
        <v>135000</v>
      </c>
      <c r="K130" s="1">
        <v>5</v>
      </c>
      <c r="L130" s="1"/>
      <c r="M130" s="1"/>
      <c r="N130" s="1">
        <v>5</v>
      </c>
      <c r="O130" s="1">
        <v>5</v>
      </c>
      <c r="P130" s="1"/>
      <c r="Q130" s="1"/>
      <c r="R130" s="1">
        <v>5</v>
      </c>
      <c r="S130" s="39" t="s">
        <v>549</v>
      </c>
      <c r="T130" s="53" t="s">
        <v>551</v>
      </c>
    </row>
    <row r="131" spans="1:20" x14ac:dyDescent="0.25">
      <c r="A131" s="2">
        <f t="shared" si="1"/>
        <v>127</v>
      </c>
      <c r="B131" s="1" t="s">
        <v>18</v>
      </c>
      <c r="C131" s="1" t="s">
        <v>283</v>
      </c>
      <c r="D131" s="1">
        <v>31217124</v>
      </c>
      <c r="E131" s="1" t="s">
        <v>18</v>
      </c>
      <c r="F131" s="39" t="s">
        <v>18</v>
      </c>
      <c r="G131" s="1" t="s">
        <v>326</v>
      </c>
      <c r="H131" s="1" t="s">
        <v>364</v>
      </c>
      <c r="I131" s="39" t="s">
        <v>133</v>
      </c>
      <c r="J131" s="40">
        <v>27000</v>
      </c>
      <c r="K131" s="1">
        <v>1</v>
      </c>
      <c r="L131" s="1"/>
      <c r="M131" s="1"/>
      <c r="N131" s="1">
        <v>1</v>
      </c>
      <c r="O131" s="1">
        <v>1</v>
      </c>
      <c r="P131" s="1"/>
      <c r="Q131" s="1"/>
      <c r="R131" s="1">
        <v>1</v>
      </c>
      <c r="S131" s="39" t="s">
        <v>549</v>
      </c>
      <c r="T131" s="53" t="s">
        <v>551</v>
      </c>
    </row>
    <row r="132" spans="1:20" x14ac:dyDescent="0.25">
      <c r="A132" s="2">
        <f t="shared" si="1"/>
        <v>128</v>
      </c>
      <c r="B132" s="1" t="s">
        <v>18</v>
      </c>
      <c r="C132" s="1" t="s">
        <v>305</v>
      </c>
      <c r="D132" s="1">
        <v>40270712</v>
      </c>
      <c r="E132" s="1" t="s">
        <v>18</v>
      </c>
      <c r="F132" s="39" t="s">
        <v>18</v>
      </c>
      <c r="G132" s="1" t="s">
        <v>350</v>
      </c>
      <c r="H132" s="1" t="s">
        <v>388</v>
      </c>
      <c r="I132" s="39" t="s">
        <v>133</v>
      </c>
      <c r="J132" s="40">
        <v>27000</v>
      </c>
      <c r="K132" s="1">
        <v>1</v>
      </c>
      <c r="L132" s="1"/>
      <c r="M132" s="1"/>
      <c r="N132" s="1">
        <v>1</v>
      </c>
      <c r="O132" s="1">
        <v>1</v>
      </c>
      <c r="P132" s="1"/>
      <c r="Q132" s="1"/>
      <c r="R132" s="1">
        <v>1</v>
      </c>
      <c r="S132" s="39" t="s">
        <v>549</v>
      </c>
      <c r="T132" s="53" t="s">
        <v>551</v>
      </c>
    </row>
    <row r="133" spans="1:20" x14ac:dyDescent="0.25">
      <c r="A133" s="2">
        <f t="shared" si="1"/>
        <v>129</v>
      </c>
      <c r="B133" s="1" t="s">
        <v>18</v>
      </c>
      <c r="C133" s="1" t="s">
        <v>302</v>
      </c>
      <c r="D133" s="1">
        <v>28530317</v>
      </c>
      <c r="E133" s="1" t="s">
        <v>317</v>
      </c>
      <c r="F133" s="39" t="s">
        <v>18</v>
      </c>
      <c r="G133" s="1" t="s">
        <v>347</v>
      </c>
      <c r="H133" s="1" t="s">
        <v>385</v>
      </c>
      <c r="I133" s="39" t="s">
        <v>133</v>
      </c>
      <c r="J133" s="40">
        <v>27000</v>
      </c>
      <c r="K133" s="1">
        <v>1</v>
      </c>
      <c r="L133" s="1"/>
      <c r="M133" s="1"/>
      <c r="N133" s="1">
        <v>1</v>
      </c>
      <c r="O133" s="1">
        <v>1</v>
      </c>
      <c r="P133" s="1"/>
      <c r="Q133" s="1"/>
      <c r="R133" s="1">
        <v>1</v>
      </c>
      <c r="S133" s="39" t="s">
        <v>549</v>
      </c>
      <c r="T133" s="53" t="s">
        <v>551</v>
      </c>
    </row>
    <row r="134" spans="1:20" x14ac:dyDescent="0.25">
      <c r="A134" s="2">
        <f t="shared" si="1"/>
        <v>130</v>
      </c>
      <c r="B134" s="1" t="s">
        <v>18</v>
      </c>
      <c r="C134" s="1" t="s">
        <v>424</v>
      </c>
      <c r="D134" s="1">
        <v>14707444</v>
      </c>
      <c r="E134" s="1" t="s">
        <v>182</v>
      </c>
      <c r="F134" s="39" t="s">
        <v>18</v>
      </c>
      <c r="G134" s="1" t="s">
        <v>472</v>
      </c>
      <c r="H134" s="1" t="s">
        <v>515</v>
      </c>
      <c r="I134" s="39" t="s">
        <v>133</v>
      </c>
      <c r="J134" s="40">
        <v>27000</v>
      </c>
      <c r="K134" s="1">
        <v>1</v>
      </c>
      <c r="L134" s="1"/>
      <c r="M134" s="1"/>
      <c r="N134" s="1">
        <v>1</v>
      </c>
      <c r="O134" s="1">
        <v>1</v>
      </c>
      <c r="P134" s="1"/>
      <c r="Q134" s="1"/>
      <c r="R134" s="1">
        <v>1</v>
      </c>
      <c r="S134" s="39" t="s">
        <v>549</v>
      </c>
      <c r="T134" s="53" t="s">
        <v>551</v>
      </c>
    </row>
    <row r="135" spans="1:20" x14ac:dyDescent="0.25">
      <c r="A135" s="2">
        <f t="shared" ref="A135:A174" si="2">A134+1</f>
        <v>131</v>
      </c>
      <c r="B135" s="1" t="s">
        <v>18</v>
      </c>
      <c r="C135" s="1" t="s">
        <v>299</v>
      </c>
      <c r="D135" s="1">
        <v>29312990</v>
      </c>
      <c r="E135" s="1" t="s">
        <v>182</v>
      </c>
      <c r="F135" s="39" t="s">
        <v>18</v>
      </c>
      <c r="G135" s="1" t="s">
        <v>344</v>
      </c>
      <c r="H135" s="1" t="s">
        <v>382</v>
      </c>
      <c r="I135" s="39" t="s">
        <v>133</v>
      </c>
      <c r="J135" s="40">
        <v>27000</v>
      </c>
      <c r="K135" s="1">
        <v>1</v>
      </c>
      <c r="L135" s="1"/>
      <c r="M135" s="1"/>
      <c r="N135" s="1">
        <v>1</v>
      </c>
      <c r="O135" s="1">
        <v>0</v>
      </c>
      <c r="P135" s="1"/>
      <c r="Q135" s="1"/>
      <c r="R135" s="1">
        <v>0</v>
      </c>
      <c r="S135" s="39" t="s">
        <v>549</v>
      </c>
      <c r="T135" s="53" t="s">
        <v>551</v>
      </c>
    </row>
    <row r="136" spans="1:20" x14ac:dyDescent="0.25">
      <c r="A136" s="2">
        <f t="shared" si="2"/>
        <v>132</v>
      </c>
      <c r="B136" s="1" t="s">
        <v>18</v>
      </c>
      <c r="C136" s="1" t="s">
        <v>172</v>
      </c>
      <c r="D136" s="1">
        <v>6170446</v>
      </c>
      <c r="E136" s="1" t="s">
        <v>18</v>
      </c>
      <c r="F136" s="39" t="s">
        <v>18</v>
      </c>
      <c r="G136" s="1" t="s">
        <v>272</v>
      </c>
      <c r="H136" s="1" t="s">
        <v>228</v>
      </c>
      <c r="I136" s="39" t="s">
        <v>133</v>
      </c>
      <c r="J136" s="40">
        <v>27000</v>
      </c>
      <c r="K136" s="1">
        <v>1</v>
      </c>
      <c r="L136" s="1"/>
      <c r="M136" s="1"/>
      <c r="N136" s="1">
        <v>1</v>
      </c>
      <c r="O136" s="1">
        <v>1</v>
      </c>
      <c r="P136" s="1"/>
      <c r="Q136" s="1"/>
      <c r="R136" s="1">
        <v>1</v>
      </c>
      <c r="S136" s="39" t="s">
        <v>549</v>
      </c>
      <c r="T136" s="53" t="s">
        <v>551</v>
      </c>
    </row>
    <row r="137" spans="1:20" x14ac:dyDescent="0.25">
      <c r="A137" s="2">
        <f t="shared" si="2"/>
        <v>133</v>
      </c>
      <c r="B137" s="1" t="s">
        <v>18</v>
      </c>
      <c r="C137" s="1" t="s">
        <v>298</v>
      </c>
      <c r="D137" s="1">
        <v>10579504</v>
      </c>
      <c r="E137" s="1" t="s">
        <v>61</v>
      </c>
      <c r="F137" s="39" t="s">
        <v>18</v>
      </c>
      <c r="G137" s="1" t="s">
        <v>343</v>
      </c>
      <c r="H137" s="1" t="s">
        <v>381</v>
      </c>
      <c r="I137" s="39" t="s">
        <v>133</v>
      </c>
      <c r="J137" s="40">
        <v>27000</v>
      </c>
      <c r="K137" s="1">
        <v>1</v>
      </c>
      <c r="L137" s="1"/>
      <c r="M137" s="1"/>
      <c r="N137" s="1">
        <v>1</v>
      </c>
      <c r="O137" s="1">
        <v>1</v>
      </c>
      <c r="P137" s="1"/>
      <c r="Q137" s="1"/>
      <c r="R137" s="1">
        <v>1</v>
      </c>
      <c r="S137" s="39" t="s">
        <v>549</v>
      </c>
      <c r="T137" s="53" t="s">
        <v>551</v>
      </c>
    </row>
    <row r="138" spans="1:20" x14ac:dyDescent="0.25">
      <c r="A138" s="2">
        <f t="shared" si="2"/>
        <v>134</v>
      </c>
      <c r="B138" s="1" t="s">
        <v>18</v>
      </c>
      <c r="C138" s="1" t="s">
        <v>530</v>
      </c>
      <c r="D138" s="1">
        <v>39785723</v>
      </c>
      <c r="E138" s="1" t="s">
        <v>18</v>
      </c>
      <c r="F138" s="39" t="s">
        <v>18</v>
      </c>
      <c r="G138" s="1" t="s">
        <v>532</v>
      </c>
      <c r="H138" s="1" t="s">
        <v>535</v>
      </c>
      <c r="I138" s="39" t="s">
        <v>133</v>
      </c>
      <c r="J138" s="40">
        <v>27000</v>
      </c>
      <c r="K138" s="1">
        <v>1</v>
      </c>
      <c r="L138" s="1"/>
      <c r="M138" s="1"/>
      <c r="N138" s="1">
        <v>1</v>
      </c>
      <c r="O138" s="1">
        <v>1</v>
      </c>
      <c r="P138" s="1"/>
      <c r="Q138" s="1"/>
      <c r="R138" s="1">
        <v>1</v>
      </c>
      <c r="S138" s="39" t="s">
        <v>549</v>
      </c>
      <c r="T138" s="53" t="s">
        <v>551</v>
      </c>
    </row>
    <row r="139" spans="1:20" x14ac:dyDescent="0.25">
      <c r="A139" s="2">
        <f t="shared" si="2"/>
        <v>135</v>
      </c>
      <c r="B139" s="1" t="s">
        <v>18</v>
      </c>
      <c r="C139" s="1" t="s">
        <v>401</v>
      </c>
      <c r="D139" s="1">
        <v>32977993</v>
      </c>
      <c r="E139" s="1" t="s">
        <v>438</v>
      </c>
      <c r="F139" s="39" t="s">
        <v>18</v>
      </c>
      <c r="G139" s="1" t="s">
        <v>449</v>
      </c>
      <c r="H139" s="1" t="s">
        <v>491</v>
      </c>
      <c r="I139" s="39" t="s">
        <v>133</v>
      </c>
      <c r="J139" s="40">
        <v>27000</v>
      </c>
      <c r="K139" s="1">
        <v>1</v>
      </c>
      <c r="L139" s="1"/>
      <c r="M139" s="1"/>
      <c r="N139" s="1">
        <v>1</v>
      </c>
      <c r="O139" s="1">
        <v>1</v>
      </c>
      <c r="P139" s="1"/>
      <c r="Q139" s="1"/>
      <c r="R139" s="1">
        <v>1</v>
      </c>
      <c r="S139" s="39" t="s">
        <v>549</v>
      </c>
      <c r="T139" s="53" t="s">
        <v>551</v>
      </c>
    </row>
    <row r="140" spans="1:20" x14ac:dyDescent="0.25">
      <c r="A140" s="2">
        <f t="shared" si="2"/>
        <v>136</v>
      </c>
      <c r="B140" s="1" t="s">
        <v>18</v>
      </c>
      <c r="C140" s="1" t="s">
        <v>416</v>
      </c>
      <c r="D140" s="1">
        <v>29238885</v>
      </c>
      <c r="E140" s="1" t="s">
        <v>441</v>
      </c>
      <c r="F140" s="39" t="s">
        <v>18</v>
      </c>
      <c r="G140" s="1" t="s">
        <v>464</v>
      </c>
      <c r="H140" s="1" t="s">
        <v>506</v>
      </c>
      <c r="I140" s="39" t="s">
        <v>133</v>
      </c>
      <c r="J140" s="40">
        <v>27000</v>
      </c>
      <c r="K140" s="1">
        <v>1</v>
      </c>
      <c r="L140" s="1"/>
      <c r="M140" s="1"/>
      <c r="N140" s="1">
        <v>1</v>
      </c>
      <c r="O140" s="1">
        <v>1</v>
      </c>
      <c r="P140" s="1"/>
      <c r="Q140" s="1"/>
      <c r="R140" s="1">
        <v>1</v>
      </c>
      <c r="S140" s="39" t="s">
        <v>549</v>
      </c>
      <c r="T140" s="53" t="s">
        <v>551</v>
      </c>
    </row>
    <row r="141" spans="1:20" x14ac:dyDescent="0.25">
      <c r="A141" s="2">
        <f t="shared" si="2"/>
        <v>137</v>
      </c>
      <c r="B141" s="1" t="s">
        <v>18</v>
      </c>
      <c r="C141" s="1" t="s">
        <v>399</v>
      </c>
      <c r="D141" s="1">
        <v>14548276</v>
      </c>
      <c r="E141" s="1" t="s">
        <v>18</v>
      </c>
      <c r="F141" s="39" t="s">
        <v>18</v>
      </c>
      <c r="G141" s="1" t="s">
        <v>448</v>
      </c>
      <c r="H141" s="1" t="s">
        <v>489</v>
      </c>
      <c r="I141" s="39" t="s">
        <v>133</v>
      </c>
      <c r="J141" s="40">
        <v>27000</v>
      </c>
      <c r="K141" s="1">
        <v>1</v>
      </c>
      <c r="L141" s="1"/>
      <c r="M141" s="1"/>
      <c r="N141" s="1">
        <v>1</v>
      </c>
      <c r="O141" s="1">
        <v>0</v>
      </c>
      <c r="P141" s="1"/>
      <c r="Q141" s="1"/>
      <c r="R141" s="1">
        <v>0</v>
      </c>
      <c r="S141" s="39" t="s">
        <v>549</v>
      </c>
      <c r="T141" s="53" t="s">
        <v>551</v>
      </c>
    </row>
    <row r="142" spans="1:20" x14ac:dyDescent="0.25">
      <c r="A142" s="2">
        <f t="shared" si="2"/>
        <v>138</v>
      </c>
      <c r="B142" s="1" t="s">
        <v>18</v>
      </c>
      <c r="C142" s="1" t="s">
        <v>541</v>
      </c>
      <c r="D142" s="1">
        <v>37868849</v>
      </c>
      <c r="E142" s="1" t="s">
        <v>18</v>
      </c>
      <c r="F142" s="39" t="s">
        <v>18</v>
      </c>
      <c r="G142" s="1" t="s">
        <v>543</v>
      </c>
      <c r="H142" s="1" t="s">
        <v>545</v>
      </c>
      <c r="I142" s="39" t="s">
        <v>133</v>
      </c>
      <c r="J142" s="40">
        <v>54000</v>
      </c>
      <c r="K142" s="1">
        <v>2</v>
      </c>
      <c r="L142" s="1"/>
      <c r="M142" s="1"/>
      <c r="N142" s="1">
        <v>2</v>
      </c>
      <c r="O142" s="1">
        <v>2</v>
      </c>
      <c r="P142" s="1"/>
      <c r="Q142" s="1"/>
      <c r="R142" s="1">
        <v>2</v>
      </c>
      <c r="S142" s="39" t="s">
        <v>549</v>
      </c>
      <c r="T142" s="53" t="s">
        <v>551</v>
      </c>
    </row>
    <row r="143" spans="1:20" x14ac:dyDescent="0.25">
      <c r="A143" s="2">
        <f t="shared" si="2"/>
        <v>139</v>
      </c>
      <c r="B143" s="1" t="s">
        <v>18</v>
      </c>
      <c r="C143" s="1" t="s">
        <v>176</v>
      </c>
      <c r="D143" s="1">
        <v>6306828</v>
      </c>
      <c r="E143" s="1" t="s">
        <v>18</v>
      </c>
      <c r="F143" s="39" t="s">
        <v>18</v>
      </c>
      <c r="G143" s="1" t="s">
        <v>276</v>
      </c>
      <c r="H143" s="1" t="s">
        <v>232</v>
      </c>
      <c r="I143" s="39" t="s">
        <v>133</v>
      </c>
      <c r="J143" s="40">
        <v>54000</v>
      </c>
      <c r="K143" s="1">
        <v>2</v>
      </c>
      <c r="L143" s="1"/>
      <c r="M143" s="1"/>
      <c r="N143" s="1">
        <v>2</v>
      </c>
      <c r="O143" s="1">
        <v>0</v>
      </c>
      <c r="P143" s="1"/>
      <c r="Q143" s="1"/>
      <c r="R143" s="1">
        <v>0</v>
      </c>
      <c r="S143" s="39" t="s">
        <v>549</v>
      </c>
      <c r="T143" s="53" t="s">
        <v>551</v>
      </c>
    </row>
    <row r="144" spans="1:20" x14ac:dyDescent="0.25">
      <c r="A144" s="2">
        <f t="shared" si="2"/>
        <v>140</v>
      </c>
      <c r="B144" s="1" t="s">
        <v>18</v>
      </c>
      <c r="C144" s="1" t="s">
        <v>308</v>
      </c>
      <c r="D144" s="1">
        <v>30499612</v>
      </c>
      <c r="E144" s="1" t="s">
        <v>18</v>
      </c>
      <c r="F144" s="39" t="s">
        <v>18</v>
      </c>
      <c r="G144" s="1" t="s">
        <v>353</v>
      </c>
      <c r="H144" s="1" t="s">
        <v>391</v>
      </c>
      <c r="I144" s="39" t="s">
        <v>133</v>
      </c>
      <c r="J144" s="40">
        <v>54000</v>
      </c>
      <c r="K144" s="1">
        <v>2</v>
      </c>
      <c r="L144" s="1"/>
      <c r="M144" s="1"/>
      <c r="N144" s="1">
        <v>2</v>
      </c>
      <c r="O144" s="1">
        <v>2</v>
      </c>
      <c r="P144" s="1"/>
      <c r="Q144" s="1"/>
      <c r="R144" s="1">
        <v>2</v>
      </c>
      <c r="S144" s="39" t="s">
        <v>549</v>
      </c>
      <c r="T144" s="53" t="s">
        <v>551</v>
      </c>
    </row>
    <row r="145" spans="1:20" x14ac:dyDescent="0.25">
      <c r="A145" s="2">
        <f t="shared" si="2"/>
        <v>141</v>
      </c>
      <c r="B145" s="1" t="s">
        <v>18</v>
      </c>
      <c r="C145" s="1" t="s">
        <v>426</v>
      </c>
      <c r="D145" s="1">
        <v>37418712</v>
      </c>
      <c r="E145" s="1" t="s">
        <v>437</v>
      </c>
      <c r="F145" s="39" t="s">
        <v>18</v>
      </c>
      <c r="G145" s="1" t="s">
        <v>474</v>
      </c>
      <c r="H145" s="1" t="s">
        <v>517</v>
      </c>
      <c r="I145" s="39" t="s">
        <v>133</v>
      </c>
      <c r="J145" s="40">
        <v>27000</v>
      </c>
      <c r="K145" s="1">
        <v>1</v>
      </c>
      <c r="L145" s="1"/>
      <c r="M145" s="1"/>
      <c r="N145" s="1">
        <v>1</v>
      </c>
      <c r="O145" s="1">
        <v>1</v>
      </c>
      <c r="P145" s="1"/>
      <c r="Q145" s="1"/>
      <c r="R145" s="1">
        <v>1</v>
      </c>
      <c r="S145" s="39" t="s">
        <v>549</v>
      </c>
      <c r="T145" s="53" t="s">
        <v>551</v>
      </c>
    </row>
    <row r="146" spans="1:20" x14ac:dyDescent="0.25">
      <c r="A146" s="2">
        <f t="shared" si="2"/>
        <v>142</v>
      </c>
      <c r="B146" s="1" t="s">
        <v>18</v>
      </c>
      <c r="C146" s="1" t="s">
        <v>406</v>
      </c>
      <c r="D146" s="1">
        <v>39949184</v>
      </c>
      <c r="E146" s="1" t="s">
        <v>183</v>
      </c>
      <c r="F146" s="39" t="s">
        <v>18</v>
      </c>
      <c r="G146" s="1" t="s">
        <v>454</v>
      </c>
      <c r="H146" s="1" t="s">
        <v>496</v>
      </c>
      <c r="I146" s="39" t="s">
        <v>133</v>
      </c>
      <c r="J146" s="40">
        <v>27000</v>
      </c>
      <c r="K146" s="1">
        <v>1</v>
      </c>
      <c r="L146" s="1"/>
      <c r="M146" s="1"/>
      <c r="N146" s="1">
        <v>1</v>
      </c>
      <c r="O146" s="1">
        <v>0</v>
      </c>
      <c r="P146" s="1"/>
      <c r="Q146" s="1"/>
      <c r="R146" s="1">
        <v>0</v>
      </c>
      <c r="S146" s="39" t="s">
        <v>549</v>
      </c>
      <c r="T146" s="53" t="s">
        <v>551</v>
      </c>
    </row>
    <row r="147" spans="1:20" x14ac:dyDescent="0.25">
      <c r="A147" s="2">
        <f t="shared" si="2"/>
        <v>143</v>
      </c>
      <c r="B147" s="1" t="s">
        <v>18</v>
      </c>
      <c r="C147" s="1" t="s">
        <v>421</v>
      </c>
      <c r="D147" s="1">
        <v>34010947</v>
      </c>
      <c r="E147" s="1" t="s">
        <v>440</v>
      </c>
      <c r="F147" s="39" t="s">
        <v>18</v>
      </c>
      <c r="G147" s="1" t="s">
        <v>468</v>
      </c>
      <c r="H147" s="1" t="s">
        <v>511</v>
      </c>
      <c r="I147" s="39" t="s">
        <v>133</v>
      </c>
      <c r="J147" s="40">
        <v>54000</v>
      </c>
      <c r="K147" s="1">
        <v>2</v>
      </c>
      <c r="L147" s="1"/>
      <c r="M147" s="1"/>
      <c r="N147" s="1">
        <v>2</v>
      </c>
      <c r="O147" s="1">
        <v>2</v>
      </c>
      <c r="P147" s="1"/>
      <c r="Q147" s="1"/>
      <c r="R147" s="1">
        <v>2</v>
      </c>
      <c r="S147" s="39" t="s">
        <v>549</v>
      </c>
      <c r="T147" s="53" t="s">
        <v>551</v>
      </c>
    </row>
    <row r="148" spans="1:20" x14ac:dyDescent="0.25">
      <c r="A148" s="2">
        <f t="shared" si="2"/>
        <v>144</v>
      </c>
      <c r="B148" s="1" t="s">
        <v>18</v>
      </c>
      <c r="C148" s="1" t="s">
        <v>420</v>
      </c>
      <c r="D148" s="1">
        <v>9236464</v>
      </c>
      <c r="E148" s="1" t="s">
        <v>440</v>
      </c>
      <c r="F148" s="39" t="s">
        <v>18</v>
      </c>
      <c r="G148" s="1" t="s">
        <v>467</v>
      </c>
      <c r="H148" s="1" t="s">
        <v>510</v>
      </c>
      <c r="I148" s="39" t="s">
        <v>133</v>
      </c>
      <c r="J148" s="40">
        <v>54000</v>
      </c>
      <c r="K148" s="1">
        <v>2</v>
      </c>
      <c r="L148" s="1"/>
      <c r="M148" s="1"/>
      <c r="N148" s="1">
        <v>2</v>
      </c>
      <c r="O148" s="1">
        <v>2</v>
      </c>
      <c r="P148" s="1"/>
      <c r="Q148" s="1"/>
      <c r="R148" s="1">
        <v>2</v>
      </c>
      <c r="S148" s="39" t="s">
        <v>549</v>
      </c>
      <c r="T148" s="53" t="s">
        <v>551</v>
      </c>
    </row>
    <row r="149" spans="1:20" x14ac:dyDescent="0.25">
      <c r="A149" s="2">
        <f t="shared" si="2"/>
        <v>145</v>
      </c>
      <c r="B149" s="1" t="s">
        <v>18</v>
      </c>
      <c r="C149" s="1" t="s">
        <v>279</v>
      </c>
      <c r="D149" s="1">
        <v>39390545</v>
      </c>
      <c r="E149" s="1" t="s">
        <v>18</v>
      </c>
      <c r="F149" s="39" t="s">
        <v>18</v>
      </c>
      <c r="G149" s="1" t="s">
        <v>321</v>
      </c>
      <c r="H149" s="1" t="s">
        <v>358</v>
      </c>
      <c r="I149" s="39" t="s">
        <v>133</v>
      </c>
      <c r="J149" s="40">
        <v>81000</v>
      </c>
      <c r="K149" s="1">
        <v>3</v>
      </c>
      <c r="L149" s="1"/>
      <c r="M149" s="1"/>
      <c r="N149" s="1">
        <v>3</v>
      </c>
      <c r="O149" s="1">
        <v>0</v>
      </c>
      <c r="P149" s="1"/>
      <c r="Q149" s="1"/>
      <c r="R149" s="1">
        <v>0</v>
      </c>
      <c r="S149" s="39" t="s">
        <v>549</v>
      </c>
      <c r="T149" s="53" t="s">
        <v>551</v>
      </c>
    </row>
    <row r="150" spans="1:20" x14ac:dyDescent="0.25">
      <c r="A150" s="2">
        <f t="shared" si="2"/>
        <v>146</v>
      </c>
      <c r="B150" s="1" t="s">
        <v>18</v>
      </c>
      <c r="C150" s="1" t="s">
        <v>301</v>
      </c>
      <c r="D150" s="1">
        <v>22796817</v>
      </c>
      <c r="E150" s="1" t="s">
        <v>18</v>
      </c>
      <c r="F150" s="39" t="s">
        <v>18</v>
      </c>
      <c r="G150" s="1" t="s">
        <v>346</v>
      </c>
      <c r="H150" s="1" t="s">
        <v>384</v>
      </c>
      <c r="I150" s="39" t="s">
        <v>133</v>
      </c>
      <c r="J150" s="40">
        <v>27000</v>
      </c>
      <c r="K150" s="1">
        <v>1</v>
      </c>
      <c r="L150" s="1"/>
      <c r="M150" s="1"/>
      <c r="N150" s="1">
        <v>1</v>
      </c>
      <c r="O150" s="1">
        <v>1</v>
      </c>
      <c r="P150" s="1"/>
      <c r="Q150" s="1"/>
      <c r="R150" s="1">
        <v>1</v>
      </c>
      <c r="S150" s="39" t="s">
        <v>549</v>
      </c>
      <c r="T150" s="53" t="s">
        <v>551</v>
      </c>
    </row>
    <row r="151" spans="1:20" x14ac:dyDescent="0.25">
      <c r="A151" s="2">
        <f t="shared" si="2"/>
        <v>147</v>
      </c>
      <c r="B151" s="1" t="s">
        <v>18</v>
      </c>
      <c r="C151" s="1" t="s">
        <v>422</v>
      </c>
      <c r="D151" s="1">
        <v>14474420</v>
      </c>
      <c r="E151" s="1" t="s">
        <v>18</v>
      </c>
      <c r="F151" s="39" t="s">
        <v>18</v>
      </c>
      <c r="G151" s="1" t="s">
        <v>470</v>
      </c>
      <c r="H151" s="1" t="s">
        <v>513</v>
      </c>
      <c r="I151" s="39" t="s">
        <v>133</v>
      </c>
      <c r="J151" s="40">
        <v>27000</v>
      </c>
      <c r="K151" s="1">
        <v>1</v>
      </c>
      <c r="L151" s="1"/>
      <c r="M151" s="1"/>
      <c r="N151" s="1">
        <v>1</v>
      </c>
      <c r="O151" s="1">
        <v>1</v>
      </c>
      <c r="P151" s="1"/>
      <c r="Q151" s="1"/>
      <c r="R151" s="1">
        <v>1</v>
      </c>
      <c r="S151" s="39" t="s">
        <v>549</v>
      </c>
      <c r="T151" s="53" t="s">
        <v>551</v>
      </c>
    </row>
    <row r="152" spans="1:20" x14ac:dyDescent="0.25">
      <c r="A152" s="2">
        <f t="shared" si="2"/>
        <v>148</v>
      </c>
      <c r="B152" s="1" t="s">
        <v>18</v>
      </c>
      <c r="C152" s="1" t="s">
        <v>309</v>
      </c>
      <c r="D152" s="1">
        <v>32885652</v>
      </c>
      <c r="E152" s="1" t="s">
        <v>53</v>
      </c>
      <c r="F152" s="39" t="s">
        <v>18</v>
      </c>
      <c r="G152" s="1" t="s">
        <v>354</v>
      </c>
      <c r="H152" s="1" t="s">
        <v>392</v>
      </c>
      <c r="I152" s="39" t="s">
        <v>133</v>
      </c>
      <c r="J152" s="40">
        <v>27000</v>
      </c>
      <c r="K152" s="1">
        <v>1</v>
      </c>
      <c r="L152" s="1"/>
      <c r="M152" s="1"/>
      <c r="N152" s="1">
        <v>1</v>
      </c>
      <c r="O152" s="1">
        <v>1</v>
      </c>
      <c r="P152" s="1"/>
      <c r="Q152" s="1"/>
      <c r="R152" s="1">
        <v>1</v>
      </c>
      <c r="S152" s="39" t="s">
        <v>549</v>
      </c>
      <c r="T152" s="53" t="s">
        <v>551</v>
      </c>
    </row>
    <row r="153" spans="1:20" x14ac:dyDescent="0.25">
      <c r="A153" s="2">
        <f t="shared" si="2"/>
        <v>149</v>
      </c>
      <c r="B153" s="1" t="s">
        <v>18</v>
      </c>
      <c r="C153" s="1" t="s">
        <v>428</v>
      </c>
      <c r="D153" s="1">
        <v>16861562</v>
      </c>
      <c r="E153" s="1" t="s">
        <v>442</v>
      </c>
      <c r="F153" s="39" t="s">
        <v>18</v>
      </c>
      <c r="G153" s="1" t="s">
        <v>476</v>
      </c>
      <c r="H153" s="1" t="s">
        <v>519</v>
      </c>
      <c r="I153" s="39" t="s">
        <v>133</v>
      </c>
      <c r="J153" s="40">
        <v>27000</v>
      </c>
      <c r="K153" s="1">
        <v>1</v>
      </c>
      <c r="L153" s="1"/>
      <c r="M153" s="1"/>
      <c r="N153" s="1">
        <v>1</v>
      </c>
      <c r="O153" s="1">
        <v>1</v>
      </c>
      <c r="P153" s="1"/>
      <c r="Q153" s="1"/>
      <c r="R153" s="1">
        <v>1</v>
      </c>
      <c r="S153" s="39" t="s">
        <v>549</v>
      </c>
      <c r="T153" s="53" t="s">
        <v>551</v>
      </c>
    </row>
    <row r="154" spans="1:20" x14ac:dyDescent="0.25">
      <c r="A154" s="2">
        <f t="shared" si="2"/>
        <v>150</v>
      </c>
      <c r="B154" s="1" t="s">
        <v>18</v>
      </c>
      <c r="C154" s="1" t="s">
        <v>294</v>
      </c>
      <c r="D154" s="1">
        <v>26277693</v>
      </c>
      <c r="E154" s="1" t="s">
        <v>316</v>
      </c>
      <c r="F154" s="39" t="s">
        <v>18</v>
      </c>
      <c r="G154" s="1" t="s">
        <v>339</v>
      </c>
      <c r="H154" s="1" t="s">
        <v>377</v>
      </c>
      <c r="I154" s="39" t="s">
        <v>133</v>
      </c>
      <c r="J154" s="40">
        <v>27000</v>
      </c>
      <c r="K154" s="1">
        <v>1</v>
      </c>
      <c r="L154" s="1"/>
      <c r="M154" s="1"/>
      <c r="N154" s="1">
        <v>1</v>
      </c>
      <c r="O154" s="1">
        <v>1</v>
      </c>
      <c r="P154" s="1"/>
      <c r="Q154" s="1"/>
      <c r="R154" s="1">
        <v>1</v>
      </c>
      <c r="S154" s="39" t="s">
        <v>549</v>
      </c>
      <c r="T154" s="53" t="s">
        <v>551</v>
      </c>
    </row>
    <row r="155" spans="1:20" x14ac:dyDescent="0.25">
      <c r="A155" s="2">
        <f t="shared" si="2"/>
        <v>151</v>
      </c>
      <c r="B155" s="1" t="s">
        <v>18</v>
      </c>
      <c r="C155" s="1" t="s">
        <v>307</v>
      </c>
      <c r="D155" s="1">
        <v>5239514</v>
      </c>
      <c r="E155" s="1" t="s">
        <v>189</v>
      </c>
      <c r="F155" s="39" t="s">
        <v>18</v>
      </c>
      <c r="G155" s="1" t="s">
        <v>352</v>
      </c>
      <c r="H155" s="1" t="s">
        <v>390</v>
      </c>
      <c r="I155" s="39" t="s">
        <v>133</v>
      </c>
      <c r="J155" s="40">
        <v>27000</v>
      </c>
      <c r="K155" s="1">
        <v>1</v>
      </c>
      <c r="L155" s="1"/>
      <c r="M155" s="1"/>
      <c r="N155" s="1">
        <v>1</v>
      </c>
      <c r="O155" s="1">
        <v>1</v>
      </c>
      <c r="P155" s="1"/>
      <c r="Q155" s="1"/>
      <c r="R155" s="1">
        <v>1</v>
      </c>
      <c r="S155" s="39" t="s">
        <v>549</v>
      </c>
      <c r="T155" s="53" t="s">
        <v>551</v>
      </c>
    </row>
    <row r="156" spans="1:20" x14ac:dyDescent="0.25">
      <c r="A156" s="2">
        <f t="shared" si="2"/>
        <v>152</v>
      </c>
      <c r="B156" s="1" t="s">
        <v>18</v>
      </c>
      <c r="C156" s="1" t="s">
        <v>425</v>
      </c>
      <c r="D156" s="1">
        <v>17674058</v>
      </c>
      <c r="E156" s="1" t="s">
        <v>183</v>
      </c>
      <c r="F156" s="39" t="s">
        <v>18</v>
      </c>
      <c r="G156" s="1" t="s">
        <v>473</v>
      </c>
      <c r="H156" s="1" t="s">
        <v>516</v>
      </c>
      <c r="I156" s="39" t="s">
        <v>133</v>
      </c>
      <c r="J156" s="40">
        <v>27000</v>
      </c>
      <c r="K156" s="1">
        <v>1</v>
      </c>
      <c r="L156" s="1"/>
      <c r="M156" s="1"/>
      <c r="N156" s="1">
        <v>1</v>
      </c>
      <c r="O156" s="1">
        <v>0</v>
      </c>
      <c r="P156" s="1"/>
      <c r="Q156" s="1"/>
      <c r="R156" s="1">
        <v>0</v>
      </c>
      <c r="S156" s="39" t="s">
        <v>549</v>
      </c>
      <c r="T156" s="53" t="s">
        <v>551</v>
      </c>
    </row>
    <row r="157" spans="1:20" x14ac:dyDescent="0.25">
      <c r="A157" s="2">
        <f t="shared" si="2"/>
        <v>153</v>
      </c>
      <c r="B157" s="1" t="s">
        <v>18</v>
      </c>
      <c r="C157" s="1" t="s">
        <v>433</v>
      </c>
      <c r="D157" s="1">
        <v>37581360</v>
      </c>
      <c r="E157" s="1" t="s">
        <v>18</v>
      </c>
      <c r="F157" s="39" t="s">
        <v>18</v>
      </c>
      <c r="G157" s="1" t="s">
        <v>482</v>
      </c>
      <c r="H157" s="1" t="s">
        <v>525</v>
      </c>
      <c r="I157" s="39" t="s">
        <v>133</v>
      </c>
      <c r="J157" s="40">
        <v>135000</v>
      </c>
      <c r="K157" s="1">
        <v>5</v>
      </c>
      <c r="L157" s="1"/>
      <c r="M157" s="1"/>
      <c r="N157" s="1">
        <v>5</v>
      </c>
      <c r="O157" s="1">
        <v>4</v>
      </c>
      <c r="P157" s="1"/>
      <c r="Q157" s="1"/>
      <c r="R157" s="1">
        <v>4</v>
      </c>
      <c r="S157" s="39" t="s">
        <v>549</v>
      </c>
      <c r="T157" s="53" t="s">
        <v>551</v>
      </c>
    </row>
    <row r="158" spans="1:20" x14ac:dyDescent="0.25">
      <c r="A158" s="2">
        <f t="shared" si="2"/>
        <v>154</v>
      </c>
      <c r="B158" s="1" t="s">
        <v>18</v>
      </c>
      <c r="C158" s="1" t="s">
        <v>293</v>
      </c>
      <c r="D158" s="1">
        <v>8840038</v>
      </c>
      <c r="E158" s="1" t="s">
        <v>182</v>
      </c>
      <c r="F158" s="39" t="s">
        <v>18</v>
      </c>
      <c r="G158" s="1" t="s">
        <v>338</v>
      </c>
      <c r="H158" s="1" t="s">
        <v>376</v>
      </c>
      <c r="I158" s="39" t="s">
        <v>133</v>
      </c>
      <c r="J158" s="40">
        <v>27000</v>
      </c>
      <c r="K158" s="1">
        <v>1</v>
      </c>
      <c r="L158" s="1"/>
      <c r="M158" s="1"/>
      <c r="N158" s="1">
        <v>1</v>
      </c>
      <c r="O158" s="1">
        <v>1</v>
      </c>
      <c r="P158" s="1"/>
      <c r="Q158" s="1"/>
      <c r="R158" s="1">
        <v>1</v>
      </c>
      <c r="S158" s="39" t="s">
        <v>549</v>
      </c>
      <c r="T158" s="53" t="s">
        <v>551</v>
      </c>
    </row>
    <row r="159" spans="1:20" x14ac:dyDescent="0.25">
      <c r="A159" s="2">
        <f t="shared" si="2"/>
        <v>155</v>
      </c>
      <c r="B159" s="1" t="s">
        <v>18</v>
      </c>
      <c r="C159" s="1" t="s">
        <v>432</v>
      </c>
      <c r="D159" s="1">
        <v>33520808</v>
      </c>
      <c r="E159" s="1" t="s">
        <v>183</v>
      </c>
      <c r="F159" s="39" t="s">
        <v>18</v>
      </c>
      <c r="G159" s="1" t="s">
        <v>480</v>
      </c>
      <c r="H159" s="1" t="s">
        <v>523</v>
      </c>
      <c r="I159" s="39" t="s">
        <v>133</v>
      </c>
      <c r="J159" s="40">
        <v>27000</v>
      </c>
      <c r="K159" s="1">
        <v>1</v>
      </c>
      <c r="L159" s="1"/>
      <c r="M159" s="1"/>
      <c r="N159" s="1">
        <v>1</v>
      </c>
      <c r="O159" s="1">
        <v>0</v>
      </c>
      <c r="P159" s="1"/>
      <c r="Q159" s="1"/>
      <c r="R159" s="1">
        <v>0</v>
      </c>
      <c r="S159" s="39" t="s">
        <v>549</v>
      </c>
      <c r="T159" s="53" t="s">
        <v>551</v>
      </c>
    </row>
    <row r="160" spans="1:20" x14ac:dyDescent="0.25">
      <c r="A160" s="2">
        <f t="shared" si="2"/>
        <v>156</v>
      </c>
      <c r="B160" s="1" t="s">
        <v>18</v>
      </c>
      <c r="C160" s="1" t="s">
        <v>306</v>
      </c>
      <c r="D160" s="1">
        <v>8794713</v>
      </c>
      <c r="E160" s="1" t="s">
        <v>319</v>
      </c>
      <c r="F160" s="39" t="s">
        <v>18</v>
      </c>
      <c r="G160" s="1" t="s">
        <v>351</v>
      </c>
      <c r="H160" s="1" t="s">
        <v>389</v>
      </c>
      <c r="I160" s="39" t="s">
        <v>133</v>
      </c>
      <c r="J160" s="40">
        <v>27000</v>
      </c>
      <c r="K160" s="1">
        <v>1</v>
      </c>
      <c r="L160" s="1"/>
      <c r="M160" s="1"/>
      <c r="N160" s="1">
        <v>1</v>
      </c>
      <c r="O160" s="1">
        <v>1</v>
      </c>
      <c r="P160" s="1"/>
      <c r="Q160" s="1"/>
      <c r="R160" s="1">
        <v>1</v>
      </c>
      <c r="S160" s="39" t="s">
        <v>549</v>
      </c>
      <c r="T160" s="53" t="s">
        <v>551</v>
      </c>
    </row>
    <row r="161" spans="1:20" x14ac:dyDescent="0.25">
      <c r="A161" s="2">
        <f t="shared" si="2"/>
        <v>157</v>
      </c>
      <c r="B161" s="1" t="s">
        <v>18</v>
      </c>
      <c r="C161" s="1" t="s">
        <v>291</v>
      </c>
      <c r="D161" s="1">
        <v>14309309</v>
      </c>
      <c r="E161" s="1" t="s">
        <v>315</v>
      </c>
      <c r="F161" s="39" t="s">
        <v>18</v>
      </c>
      <c r="G161" s="1" t="s">
        <v>336</v>
      </c>
      <c r="H161" s="1" t="s">
        <v>374</v>
      </c>
      <c r="I161" s="39" t="s">
        <v>133</v>
      </c>
      <c r="J161" s="40">
        <v>27000</v>
      </c>
      <c r="K161" s="1">
        <v>1</v>
      </c>
      <c r="L161" s="1"/>
      <c r="M161" s="1"/>
      <c r="N161" s="1">
        <v>1</v>
      </c>
      <c r="O161" s="1">
        <v>0</v>
      </c>
      <c r="P161" s="1"/>
      <c r="Q161" s="1"/>
      <c r="R161" s="1">
        <v>0</v>
      </c>
      <c r="S161" s="39" t="s">
        <v>549</v>
      </c>
      <c r="T161" s="53" t="s">
        <v>551</v>
      </c>
    </row>
    <row r="162" spans="1:20" x14ac:dyDescent="0.25">
      <c r="A162" s="2">
        <f t="shared" si="2"/>
        <v>158</v>
      </c>
      <c r="B162" s="1" t="s">
        <v>18</v>
      </c>
      <c r="C162" s="1" t="s">
        <v>300</v>
      </c>
      <c r="D162" s="1">
        <v>4154207</v>
      </c>
      <c r="E162" s="1" t="s">
        <v>18</v>
      </c>
      <c r="F162" s="39" t="s">
        <v>18</v>
      </c>
      <c r="G162" s="1" t="s">
        <v>345</v>
      </c>
      <c r="H162" s="1" t="s">
        <v>383</v>
      </c>
      <c r="I162" s="39" t="s">
        <v>133</v>
      </c>
      <c r="J162" s="40">
        <v>108000</v>
      </c>
      <c r="K162" s="1">
        <v>4</v>
      </c>
      <c r="L162" s="1"/>
      <c r="M162" s="1"/>
      <c r="N162" s="1">
        <v>4</v>
      </c>
      <c r="O162" s="1">
        <v>1</v>
      </c>
      <c r="P162" s="1"/>
      <c r="Q162" s="1"/>
      <c r="R162" s="1">
        <v>1</v>
      </c>
      <c r="S162" s="39" t="s">
        <v>549</v>
      </c>
      <c r="T162" s="53" t="s">
        <v>551</v>
      </c>
    </row>
    <row r="163" spans="1:20" x14ac:dyDescent="0.25">
      <c r="A163" s="2">
        <f t="shared" si="2"/>
        <v>159</v>
      </c>
      <c r="B163" s="1" t="s">
        <v>18</v>
      </c>
      <c r="C163" s="1" t="s">
        <v>295</v>
      </c>
      <c r="D163" s="1">
        <v>32440972</v>
      </c>
      <c r="E163" s="1" t="s">
        <v>18</v>
      </c>
      <c r="F163" s="39" t="s">
        <v>18</v>
      </c>
      <c r="G163" s="1" t="s">
        <v>340</v>
      </c>
      <c r="H163" s="1" t="s">
        <v>378</v>
      </c>
      <c r="I163" s="39" t="s">
        <v>133</v>
      </c>
      <c r="J163" s="40">
        <v>27000</v>
      </c>
      <c r="K163" s="1">
        <v>1</v>
      </c>
      <c r="L163" s="1"/>
      <c r="M163" s="1"/>
      <c r="N163" s="1">
        <v>1</v>
      </c>
      <c r="O163" s="1">
        <v>1</v>
      </c>
      <c r="P163" s="1"/>
      <c r="Q163" s="1"/>
      <c r="R163" s="1">
        <v>1</v>
      </c>
      <c r="S163" s="39" t="s">
        <v>549</v>
      </c>
      <c r="T163" s="53" t="s">
        <v>551</v>
      </c>
    </row>
    <row r="164" spans="1:20" x14ac:dyDescent="0.25">
      <c r="A164" s="2">
        <f t="shared" si="2"/>
        <v>160</v>
      </c>
      <c r="B164" s="1" t="s">
        <v>18</v>
      </c>
      <c r="C164" s="1" t="s">
        <v>427</v>
      </c>
      <c r="D164" s="1">
        <v>17949337</v>
      </c>
      <c r="E164" s="1" t="s">
        <v>189</v>
      </c>
      <c r="F164" s="39" t="s">
        <v>18</v>
      </c>
      <c r="G164" s="1" t="s">
        <v>475</v>
      </c>
      <c r="H164" s="1" t="s">
        <v>518</v>
      </c>
      <c r="I164" s="39" t="s">
        <v>133</v>
      </c>
      <c r="J164" s="40">
        <v>54000</v>
      </c>
      <c r="K164" s="1">
        <v>2</v>
      </c>
      <c r="L164" s="1"/>
      <c r="M164" s="1"/>
      <c r="N164" s="1">
        <v>2</v>
      </c>
      <c r="O164" s="1">
        <v>2</v>
      </c>
      <c r="P164" s="1"/>
      <c r="Q164" s="1"/>
      <c r="R164" s="1">
        <v>2</v>
      </c>
      <c r="S164" s="39" t="s">
        <v>549</v>
      </c>
      <c r="T164" s="53" t="s">
        <v>551</v>
      </c>
    </row>
    <row r="165" spans="1:20" x14ac:dyDescent="0.25">
      <c r="A165" s="2">
        <f t="shared" si="2"/>
        <v>161</v>
      </c>
      <c r="B165" s="1" t="s">
        <v>18</v>
      </c>
      <c r="C165" s="1" t="s">
        <v>531</v>
      </c>
      <c r="D165" s="1">
        <v>40432334</v>
      </c>
      <c r="E165" s="1" t="s">
        <v>18</v>
      </c>
      <c r="F165" s="39" t="s">
        <v>18</v>
      </c>
      <c r="G165" s="1" t="s">
        <v>533</v>
      </c>
      <c r="H165" s="1" t="s">
        <v>536</v>
      </c>
      <c r="I165" s="39" t="s">
        <v>133</v>
      </c>
      <c r="J165" s="40">
        <v>54000</v>
      </c>
      <c r="K165" s="1">
        <v>2</v>
      </c>
      <c r="L165" s="1"/>
      <c r="M165" s="1"/>
      <c r="N165" s="1">
        <v>2</v>
      </c>
      <c r="O165" s="1">
        <v>2</v>
      </c>
      <c r="P165" s="1"/>
      <c r="Q165" s="1"/>
      <c r="R165" s="1">
        <v>2</v>
      </c>
      <c r="S165" s="39" t="s">
        <v>549</v>
      </c>
      <c r="T165" s="53" t="s">
        <v>551</v>
      </c>
    </row>
    <row r="166" spans="1:20" x14ac:dyDescent="0.25">
      <c r="A166" s="2">
        <f t="shared" si="2"/>
        <v>162</v>
      </c>
      <c r="B166" s="1" t="s">
        <v>18</v>
      </c>
      <c r="C166" s="1" t="s">
        <v>304</v>
      </c>
      <c r="D166" s="1">
        <v>18610982</v>
      </c>
      <c r="E166" s="1" t="s">
        <v>54</v>
      </c>
      <c r="F166" s="39" t="s">
        <v>18</v>
      </c>
      <c r="G166" s="1" t="s">
        <v>349</v>
      </c>
      <c r="H166" s="1" t="s">
        <v>387</v>
      </c>
      <c r="I166" s="39" t="s">
        <v>133</v>
      </c>
      <c r="J166" s="40">
        <v>27000</v>
      </c>
      <c r="K166" s="1">
        <v>1</v>
      </c>
      <c r="L166" s="1"/>
      <c r="M166" s="1"/>
      <c r="N166" s="1">
        <v>1</v>
      </c>
      <c r="O166" s="1">
        <v>1</v>
      </c>
      <c r="P166" s="1"/>
      <c r="Q166" s="1"/>
      <c r="R166" s="1">
        <v>1</v>
      </c>
      <c r="S166" s="39" t="s">
        <v>549</v>
      </c>
      <c r="T166" s="53" t="s">
        <v>551</v>
      </c>
    </row>
    <row r="167" spans="1:20" x14ac:dyDescent="0.25">
      <c r="A167" s="2">
        <f t="shared" si="2"/>
        <v>163</v>
      </c>
      <c r="B167" s="1" t="s">
        <v>18</v>
      </c>
      <c r="C167" s="1" t="s">
        <v>434</v>
      </c>
      <c r="D167" s="1">
        <v>15940366</v>
      </c>
      <c r="E167" s="1" t="s">
        <v>183</v>
      </c>
      <c r="F167" s="39" t="s">
        <v>18</v>
      </c>
      <c r="G167" s="1" t="s">
        <v>483</v>
      </c>
      <c r="H167" s="1" t="s">
        <v>526</v>
      </c>
      <c r="I167" s="39" t="s">
        <v>133</v>
      </c>
      <c r="J167" s="40">
        <v>27000</v>
      </c>
      <c r="K167" s="1">
        <v>1</v>
      </c>
      <c r="L167" s="1"/>
      <c r="M167" s="1"/>
      <c r="N167" s="1">
        <v>1</v>
      </c>
      <c r="O167" s="1">
        <v>1</v>
      </c>
      <c r="P167" s="1"/>
      <c r="Q167" s="1"/>
      <c r="R167" s="1">
        <v>1</v>
      </c>
      <c r="S167" s="39" t="s">
        <v>549</v>
      </c>
      <c r="T167" s="53" t="s">
        <v>551</v>
      </c>
    </row>
    <row r="168" spans="1:20" x14ac:dyDescent="0.25">
      <c r="A168" s="2">
        <f t="shared" si="2"/>
        <v>164</v>
      </c>
      <c r="B168" s="1" t="s">
        <v>18</v>
      </c>
      <c r="C168" s="1" t="s">
        <v>303</v>
      </c>
      <c r="D168" s="1">
        <v>31579507</v>
      </c>
      <c r="E168" s="1" t="s">
        <v>318</v>
      </c>
      <c r="F168" s="39" t="s">
        <v>18</v>
      </c>
      <c r="G168" s="1" t="s">
        <v>348</v>
      </c>
      <c r="H168" s="1" t="s">
        <v>386</v>
      </c>
      <c r="I168" s="39" t="s">
        <v>133</v>
      </c>
      <c r="J168" s="40">
        <v>162000</v>
      </c>
      <c r="K168" s="1">
        <v>6</v>
      </c>
      <c r="L168" s="1"/>
      <c r="M168" s="1"/>
      <c r="N168" s="1">
        <v>6</v>
      </c>
      <c r="O168" s="1">
        <v>6</v>
      </c>
      <c r="P168" s="1"/>
      <c r="Q168" s="1"/>
      <c r="R168" s="1">
        <v>6</v>
      </c>
      <c r="S168" s="39" t="s">
        <v>549</v>
      </c>
      <c r="T168" s="53" t="s">
        <v>551</v>
      </c>
    </row>
    <row r="169" spans="1:20" x14ac:dyDescent="0.25">
      <c r="A169" s="2">
        <f t="shared" si="2"/>
        <v>165</v>
      </c>
      <c r="B169" s="1" t="s">
        <v>18</v>
      </c>
      <c r="C169" s="1" t="s">
        <v>530</v>
      </c>
      <c r="D169" s="1">
        <v>39785723</v>
      </c>
      <c r="E169" s="1" t="s">
        <v>18</v>
      </c>
      <c r="F169" s="39" t="s">
        <v>18</v>
      </c>
      <c r="G169" s="1" t="s">
        <v>542</v>
      </c>
      <c r="H169" s="1" t="s">
        <v>544</v>
      </c>
      <c r="I169" s="39" t="s">
        <v>133</v>
      </c>
      <c r="J169" s="40">
        <v>54000</v>
      </c>
      <c r="K169" s="1">
        <v>2</v>
      </c>
      <c r="L169" s="1"/>
      <c r="M169" s="1"/>
      <c r="N169" s="1">
        <v>2</v>
      </c>
      <c r="O169" s="1">
        <v>2</v>
      </c>
      <c r="P169" s="1"/>
      <c r="Q169" s="1"/>
      <c r="R169" s="1">
        <v>2</v>
      </c>
      <c r="S169" s="39" t="s">
        <v>549</v>
      </c>
      <c r="T169" s="53" t="s">
        <v>551</v>
      </c>
    </row>
    <row r="170" spans="1:20" x14ac:dyDescent="0.25">
      <c r="A170" s="2">
        <f t="shared" si="2"/>
        <v>166</v>
      </c>
      <c r="B170" s="1" t="s">
        <v>18</v>
      </c>
      <c r="C170" s="1" t="s">
        <v>546</v>
      </c>
      <c r="D170" s="1">
        <v>40843895</v>
      </c>
      <c r="E170" s="1" t="s">
        <v>183</v>
      </c>
      <c r="F170" s="39" t="s">
        <v>18</v>
      </c>
      <c r="G170" s="1" t="s">
        <v>871</v>
      </c>
      <c r="H170" s="1" t="s">
        <v>547</v>
      </c>
      <c r="I170" s="39" t="s">
        <v>133</v>
      </c>
      <c r="J170" s="40">
        <v>27000</v>
      </c>
      <c r="K170" s="1">
        <v>1</v>
      </c>
      <c r="L170" s="1"/>
      <c r="M170" s="1"/>
      <c r="N170" s="1">
        <v>1</v>
      </c>
      <c r="O170" s="1">
        <v>1</v>
      </c>
      <c r="P170" s="1"/>
      <c r="Q170" s="1"/>
      <c r="R170" s="1">
        <v>1</v>
      </c>
      <c r="S170" s="39" t="s">
        <v>549</v>
      </c>
      <c r="T170" s="53" t="s">
        <v>551</v>
      </c>
    </row>
    <row r="171" spans="1:20" x14ac:dyDescent="0.25">
      <c r="A171" s="2">
        <f t="shared" si="2"/>
        <v>167</v>
      </c>
      <c r="B171" s="1" t="s">
        <v>18</v>
      </c>
      <c r="C171" s="1" t="s">
        <v>160</v>
      </c>
      <c r="D171" s="1">
        <v>14518208</v>
      </c>
      <c r="E171" s="1" t="s">
        <v>183</v>
      </c>
      <c r="F171" s="39" t="s">
        <v>18</v>
      </c>
      <c r="G171" s="1" t="s">
        <v>260</v>
      </c>
      <c r="H171" s="1" t="s">
        <v>216</v>
      </c>
      <c r="I171" s="39" t="s">
        <v>133</v>
      </c>
      <c r="J171" s="40">
        <v>27000</v>
      </c>
      <c r="K171" s="1">
        <v>1</v>
      </c>
      <c r="L171" s="1"/>
      <c r="M171" s="1"/>
      <c r="N171" s="1">
        <v>1</v>
      </c>
      <c r="O171" s="1">
        <v>1</v>
      </c>
      <c r="P171" s="1"/>
      <c r="Q171" s="1"/>
      <c r="R171" s="1">
        <v>1</v>
      </c>
      <c r="S171" s="39" t="s">
        <v>549</v>
      </c>
      <c r="T171" s="53" t="s">
        <v>551</v>
      </c>
    </row>
    <row r="172" spans="1:20" x14ac:dyDescent="0.25">
      <c r="A172" s="2">
        <f t="shared" si="2"/>
        <v>168</v>
      </c>
      <c r="B172" s="1" t="s">
        <v>18</v>
      </c>
      <c r="C172" s="1" t="s">
        <v>290</v>
      </c>
      <c r="D172" s="1">
        <v>40677571</v>
      </c>
      <c r="E172" s="1" t="s">
        <v>53</v>
      </c>
      <c r="F172" s="39" t="s">
        <v>18</v>
      </c>
      <c r="G172" s="1" t="s">
        <v>334</v>
      </c>
      <c r="H172" s="1" t="s">
        <v>372</v>
      </c>
      <c r="I172" s="39" t="s">
        <v>133</v>
      </c>
      <c r="J172" s="40">
        <v>27000</v>
      </c>
      <c r="K172" s="1">
        <v>1</v>
      </c>
      <c r="L172" s="1"/>
      <c r="M172" s="1"/>
      <c r="N172" s="1">
        <v>1</v>
      </c>
      <c r="O172" s="1">
        <v>1</v>
      </c>
      <c r="P172" s="1"/>
      <c r="Q172" s="1"/>
      <c r="R172" s="1">
        <v>1</v>
      </c>
      <c r="S172" s="39" t="s">
        <v>549</v>
      </c>
      <c r="T172" s="53" t="s">
        <v>551</v>
      </c>
    </row>
    <row r="173" spans="1:20" x14ac:dyDescent="0.25">
      <c r="A173" s="2">
        <f t="shared" si="2"/>
        <v>169</v>
      </c>
      <c r="B173" s="1" t="s">
        <v>18</v>
      </c>
      <c r="C173" s="1" t="s">
        <v>430</v>
      </c>
      <c r="D173" s="1">
        <v>16276593</v>
      </c>
      <c r="E173" s="1" t="s">
        <v>18</v>
      </c>
      <c r="F173" s="39" t="s">
        <v>18</v>
      </c>
      <c r="G173" s="1" t="s">
        <v>478</v>
      </c>
      <c r="H173" s="1" t="s">
        <v>521</v>
      </c>
      <c r="I173" s="39" t="s">
        <v>133</v>
      </c>
      <c r="J173" s="40">
        <v>54000</v>
      </c>
      <c r="K173" s="1">
        <v>2</v>
      </c>
      <c r="L173" s="1"/>
      <c r="M173" s="1"/>
      <c r="N173" s="1">
        <v>2</v>
      </c>
      <c r="O173" s="1">
        <v>2</v>
      </c>
      <c r="P173" s="1"/>
      <c r="Q173" s="1"/>
      <c r="R173" s="1">
        <v>2</v>
      </c>
      <c r="S173" s="39" t="s">
        <v>549</v>
      </c>
      <c r="T173" s="53" t="s">
        <v>551</v>
      </c>
    </row>
    <row r="174" spans="1:20" ht="15.75" thickBot="1" x14ac:dyDescent="0.3">
      <c r="A174" s="3">
        <f t="shared" si="2"/>
        <v>170</v>
      </c>
      <c r="B174" s="4" t="s">
        <v>18</v>
      </c>
      <c r="C174" s="4" t="s">
        <v>136</v>
      </c>
      <c r="D174" s="4">
        <v>4595335</v>
      </c>
      <c r="E174" s="4" t="s">
        <v>180</v>
      </c>
      <c r="F174" s="50" t="s">
        <v>18</v>
      </c>
      <c r="G174" s="4" t="s">
        <v>538</v>
      </c>
      <c r="H174" s="4" t="s">
        <v>540</v>
      </c>
      <c r="I174" s="50" t="s">
        <v>133</v>
      </c>
      <c r="J174" s="51">
        <v>135000</v>
      </c>
      <c r="K174" s="4">
        <v>5</v>
      </c>
      <c r="L174" s="4"/>
      <c r="M174" s="4"/>
      <c r="N174" s="4">
        <v>5</v>
      </c>
      <c r="O174" s="4">
        <v>5</v>
      </c>
      <c r="P174" s="4"/>
      <c r="Q174" s="4"/>
      <c r="R174" s="4">
        <v>5</v>
      </c>
      <c r="S174" s="50" t="s">
        <v>549</v>
      </c>
      <c r="T174" s="53" t="s">
        <v>551</v>
      </c>
    </row>
    <row r="175" spans="1:20" hidden="1" x14ac:dyDescent="0.25">
      <c r="A175" s="7"/>
      <c r="B175" s="10"/>
      <c r="C175" s="6"/>
      <c r="D175" s="6"/>
      <c r="E175" s="6"/>
      <c r="F175" s="6"/>
      <c r="G175" s="6"/>
      <c r="H175" s="6"/>
      <c r="I175" s="21"/>
      <c r="J175" s="19"/>
      <c r="K175" s="6"/>
      <c r="L175" s="6"/>
      <c r="M175" s="6"/>
      <c r="N175" s="6"/>
      <c r="O175" s="16"/>
      <c r="P175" s="16"/>
      <c r="Q175" s="16"/>
      <c r="R175" s="16"/>
      <c r="S175" s="8"/>
      <c r="T175" s="8"/>
    </row>
    <row r="176" spans="1:20" hidden="1" x14ac:dyDescent="0.25">
      <c r="A176" s="2"/>
      <c r="B176" s="11"/>
      <c r="C176" s="1"/>
      <c r="D176" s="1"/>
      <c r="E176" s="1"/>
      <c r="F176" s="1"/>
      <c r="G176" s="1"/>
      <c r="H176" s="1"/>
      <c r="I176" s="21"/>
      <c r="J176" s="19"/>
      <c r="K176" s="6"/>
      <c r="L176" s="1"/>
      <c r="M176" s="1"/>
      <c r="N176" s="1"/>
      <c r="O176" s="17"/>
      <c r="P176" s="17"/>
      <c r="Q176" s="17"/>
      <c r="R176" s="17"/>
      <c r="S176" s="5"/>
      <c r="T176" s="5"/>
    </row>
    <row r="177" spans="1:20" ht="15.75" hidden="1" thickBot="1" x14ac:dyDescent="0.3">
      <c r="A177" s="22"/>
      <c r="B177" s="23"/>
      <c r="C177" s="24"/>
      <c r="D177" s="24"/>
      <c r="E177" s="24"/>
      <c r="F177" s="24"/>
      <c r="G177" s="24"/>
      <c r="H177" s="24"/>
      <c r="I177" s="25"/>
      <c r="J177" s="26"/>
      <c r="K177" s="27"/>
      <c r="L177" s="24"/>
      <c r="M177" s="24"/>
      <c r="N177" s="24"/>
      <c r="O177" s="28"/>
      <c r="P177" s="28"/>
      <c r="Q177" s="28"/>
      <c r="R177" s="28"/>
      <c r="S177" s="29"/>
      <c r="T177" s="29"/>
    </row>
    <row r="178" spans="1:20" ht="15.75" thickBot="1" x14ac:dyDescent="0.3">
      <c r="A178" s="30"/>
      <c r="B178" s="31"/>
      <c r="C178" s="32" t="s">
        <v>548</v>
      </c>
      <c r="D178" s="33"/>
      <c r="E178" s="33"/>
      <c r="F178" s="33"/>
      <c r="G178" s="33"/>
      <c r="H178" s="33"/>
      <c r="I178" s="34"/>
      <c r="J178" s="38">
        <f>SUM(J5:J174)</f>
        <v>9504000</v>
      </c>
      <c r="K178" s="37">
        <f>SUM(K5:K174)</f>
        <v>352</v>
      </c>
      <c r="L178" s="37">
        <f t="shared" ref="L178:R178" si="3">SUM(L5:L174)</f>
        <v>0</v>
      </c>
      <c r="M178" s="37">
        <f t="shared" si="3"/>
        <v>7</v>
      </c>
      <c r="N178" s="37">
        <f t="shared" si="3"/>
        <v>345</v>
      </c>
      <c r="O178" s="37">
        <f t="shared" si="3"/>
        <v>291</v>
      </c>
      <c r="P178" s="37">
        <f t="shared" si="3"/>
        <v>0</v>
      </c>
      <c r="Q178" s="37">
        <f t="shared" si="3"/>
        <v>5</v>
      </c>
      <c r="R178" s="37">
        <f t="shared" si="3"/>
        <v>286</v>
      </c>
      <c r="S178" s="36"/>
      <c r="T178" s="36"/>
    </row>
    <row r="180" spans="1:20" x14ac:dyDescent="0.25">
      <c r="I180" t="s">
        <v>767</v>
      </c>
    </row>
    <row r="182" spans="1:20" x14ac:dyDescent="0.25">
      <c r="I182" t="s">
        <v>768</v>
      </c>
    </row>
    <row r="183" spans="1:20" x14ac:dyDescent="0.25">
      <c r="I183" t="s">
        <v>769</v>
      </c>
    </row>
    <row r="184" spans="1:20" x14ac:dyDescent="0.25">
      <c r="I184" t="s">
        <v>770</v>
      </c>
    </row>
    <row r="185" spans="1:20" x14ac:dyDescent="0.25">
      <c r="I185" t="s">
        <v>771</v>
      </c>
    </row>
    <row r="186" spans="1:20" x14ac:dyDescent="0.25">
      <c r="I186" t="s">
        <v>772</v>
      </c>
    </row>
  </sheetData>
  <mergeCells count="2">
    <mergeCell ref="A2:R2"/>
    <mergeCell ref="A1:R1"/>
  </mergeCells>
  <pageMargins left="0.11811023622047245" right="0.11811023622047245" top="0.74803149606299213" bottom="0.74803149606299213" header="0.31496062992125984" footer="0.31496062992125984"/>
  <pageSetup paperSize="8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2020-01-09T14:36:28Z</dcterms:modified>
</cp:coreProperties>
</file>